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 activeTab="1"/>
  </bookViews>
  <sheets>
    <sheet name="PCA" sheetId="1" r:id="rId1"/>
    <sheet name="Natio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M8" i="1" l="1"/>
  <c r="M9" i="1"/>
  <c r="M10" i="1"/>
  <c r="M11" i="1"/>
  <c r="M12" i="1"/>
  <c r="M13" i="1"/>
  <c r="M14" i="1"/>
  <c r="M15" i="1"/>
  <c r="M16" i="1"/>
  <c r="M17" i="1"/>
  <c r="M18" i="1"/>
  <c r="M19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<sst xmlns="http://schemas.openxmlformats.org/spreadsheetml/2006/main" count="231" uniqueCount="98">
  <si>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</si>
  <si>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</si>
  <si>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</si>
  <si>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</si>
  <si>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</si>
  <si>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</si>
  <si>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</si>
  <si>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</si>
  <si>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</si>
  <si>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</si>
  <si>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</si>
  <si>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</si>
  <si>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</si>
  <si>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</si>
  <si>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</si>
  <si>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</si>
  <si>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</si>
  <si>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</si>
  <si>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</si>
  <si>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</si>
  <si>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</si>
  <si>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</si>
  <si>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</si>
  <si>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Report</t>
  </si>
  <si>
    <t>Total</t>
  </si>
  <si>
    <t xml:space="preserve">REGR factor score   1 for analysis 1 </t>
  </si>
  <si>
    <t>Std. Error of Mean</t>
  </si>
  <si>
    <t xml:space="preserve">Mean </t>
  </si>
  <si>
    <t>Percentile Group of FAC1_1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</si>
  <si>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</si>
  <si>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</si>
  <si>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</si>
  <si>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</si>
  <si>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</si>
  <si>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</si>
  <si>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</si>
  <si>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</si>
  <si>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Has a mobile telephone</t>
  </si>
  <si>
    <t>Interior walls smoothly finished (plaster)</t>
  </si>
  <si>
    <t>Household has computer</t>
  </si>
  <si>
    <t>Household has electric water pump</t>
  </si>
  <si>
    <t>Access to Internet at home</t>
  </si>
  <si>
    <t>Access to Internet in close proximity to home</t>
  </si>
  <si>
    <t>If HH has a domestic worker not related to head</t>
  </si>
  <si>
    <t>If household works own or family's agric. land</t>
  </si>
  <si>
    <t>Number of members per sleeping room</t>
  </si>
  <si>
    <t>Piped into dwelling</t>
  </si>
  <si>
    <t>Piped into yard/plot</t>
  </si>
  <si>
    <t>Public tap/standpipe</t>
  </si>
  <si>
    <t>Well/Borehole with pump</t>
  </si>
  <si>
    <t>Well without pump</t>
  </si>
  <si>
    <t>Surface water-river, lake, etc.</t>
  </si>
  <si>
    <t>Tanker truck</t>
  </si>
  <si>
    <t>Other water source</t>
  </si>
  <si>
    <t>Flush toilet to sewer</t>
  </si>
  <si>
    <t>Flush toilet to septic tank</t>
  </si>
  <si>
    <t>Flush toilet/latrine to surface or stream/river</t>
  </si>
  <si>
    <t>Pit latrine</t>
  </si>
  <si>
    <t>No facility/bush/field</t>
  </si>
  <si>
    <t>Shared toilet or latrine</t>
  </si>
  <si>
    <t>Earth, mud, dung floor</t>
  </si>
  <si>
    <t>Rudimentary wood plank floor</t>
  </si>
  <si>
    <t>Parquet, wood tile floor</t>
  </si>
  <si>
    <t>Carpet/rug floor</t>
  </si>
  <si>
    <t>Concrete, cement floor</t>
  </si>
  <si>
    <t>Terrazo, ceramic tile floor</t>
  </si>
  <si>
    <t>Brick floor</t>
  </si>
  <si>
    <t>Other type of flooring</t>
  </si>
  <si>
    <t>Brick, Cement walls</t>
  </si>
  <si>
    <t>Adobe, tapial walls</t>
  </si>
  <si>
    <t>Tabique, quinche walls</t>
  </si>
  <si>
    <t>Stone, rock walls</t>
  </si>
  <si>
    <t>Wood walls</t>
  </si>
  <si>
    <t>Cane/palm/trunk walls</t>
  </si>
  <si>
    <t>Other type of walls</t>
  </si>
  <si>
    <t>Corrugated roof</t>
  </si>
  <si>
    <t>Ceramic tile roof</t>
  </si>
  <si>
    <t>Cement shingle roof</t>
  </si>
  <si>
    <t>Straw/Palm/Cane/Mud roof</t>
  </si>
  <si>
    <t>Other type of roof</t>
  </si>
  <si>
    <t>Wood for cooking</t>
  </si>
  <si>
    <t>Dung for cooking</t>
  </si>
  <si>
    <t>Kerosene for cooking</t>
  </si>
  <si>
    <t>Natural or bottled gas for cooking</t>
  </si>
  <si>
    <t>Electricity for cooking</t>
  </si>
  <si>
    <t>Does not cook</t>
  </si>
  <si>
    <t>Other fuel for cooking</t>
  </si>
  <si>
    <t>Trash collected by government</t>
  </si>
  <si>
    <t>Trash collected by govt. contractor</t>
  </si>
  <si>
    <t>Trash collected by private company/person</t>
  </si>
  <si>
    <t>Trash is burned</t>
  </si>
  <si>
    <t>Trash thrown outside to patio/yard</t>
  </si>
  <si>
    <t>Trash thrown in canal/gorge</t>
  </si>
  <si>
    <t>Trash other disposal</t>
  </si>
  <si>
    <t>Std. Deviation(a)</t>
  </si>
  <si>
    <t>Analysis N(a)</t>
  </si>
  <si>
    <t xml:space="preserve">histogram 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</si>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</sst>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left"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2" fillId="0" borderId="20" xfId="2" applyFont="1" applyBorder="1" applyAlignment="1">
      <alignment vertical="center"/>
    </xf>
    <xf numFmtId="167" fontId="4" fillId="0" borderId="0" xfId="2" applyNumberFormat="1" applyFont="1" applyBorder="1" applyAlignment="1">
      <alignment horizontal="right" vertical="top"/>
    </xf>
    <xf numFmtId="0" fontId="4" fillId="0" borderId="24" xfId="2" applyFont="1" applyBorder="1" applyAlignment="1">
      <alignment wrapText="1"/>
    </xf>
    <xf numFmtId="0" fontId="2" fillId="0" borderId="24" xfId="2" applyFont="1" applyBorder="1" applyAlignment="1">
      <alignment vertical="center"/>
    </xf>
    <xf numFmtId="0" fontId="4" fillId="0" borderId="17" xfId="2" applyFont="1" applyBorder="1" applyAlignment="1"/>
    <xf numFmtId="0" fontId="2" fillId="0" borderId="25" xfId="2" applyFont="1" applyBorder="1" applyAlignment="1">
      <alignment horizontal="right" vertical="center"/>
    </xf>
    <xf numFmtId="0" fontId="4" fillId="0" borderId="26" xfId="2" applyFont="1" applyBorder="1" applyAlignment="1">
      <alignment horizontal="right" vertical="top" wrapText="1"/>
    </xf>
    <xf numFmtId="0" fontId="2" fillId="0" borderId="26" xfId="2" applyFont="1" applyBorder="1" applyAlignment="1">
      <alignment horizontal="right" vertical="center"/>
    </xf>
    <xf numFmtId="0" fontId="4" fillId="0" borderId="24" xfId="2" applyFont="1" applyBorder="1" applyAlignment="1">
      <alignment horizontal="right" vertical="top" wrapText="1"/>
    </xf>
    <xf numFmtId="0" fontId="2" fillId="0" borderId="25" xfId="2" applyFont="1" applyBorder="1" applyAlignment="1">
      <alignment vertical="center"/>
    </xf>
    <xf numFmtId="0" fontId="4" fillId="0" borderId="25" xfId="2" applyFont="1" applyBorder="1" applyAlignment="1">
      <alignment horizontal="right" wrapText="1"/>
    </xf>
    <xf numFmtId="0" fontId="4" fillId="0" borderId="26" xfId="2" applyFont="1" applyBorder="1" applyAlignment="1">
      <alignment horizontal="left" vertical="top" wrapText="1"/>
    </xf>
    <xf numFmtId="164" fontId="4" fillId="0" borderId="26" xfId="2" applyNumberFormat="1" applyFont="1" applyBorder="1" applyAlignment="1">
      <alignment horizontal="right" vertical="top"/>
    </xf>
    <xf numFmtId="167" fontId="4" fillId="0" borderId="26" xfId="2" applyNumberFormat="1" applyFont="1" applyBorder="1" applyAlignment="1">
      <alignment horizontal="right" vertical="top"/>
    </xf>
    <xf numFmtId="0" fontId="4" fillId="0" borderId="24" xfId="2" applyFont="1" applyBorder="1" applyAlignment="1">
      <alignment horizontal="left" vertical="top" wrapText="1"/>
    </xf>
    <xf numFmtId="167" fontId="4" fillId="0" borderId="24" xfId="2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27" xfId="1" applyFont="1" applyBorder="1" applyAlignment="1">
      <alignment horizontal="left" vertical="top" wrapText="1"/>
    </xf>
    <xf numFmtId="167" fontId="4" fillId="0" borderId="28" xfId="1" applyNumberFormat="1" applyFont="1" applyBorder="1" applyAlignment="1">
      <alignment horizontal="right" vertical="top"/>
    </xf>
    <xf numFmtId="168" fontId="4" fillId="0" borderId="29" xfId="1" applyNumberFormat="1" applyFont="1" applyBorder="1" applyAlignment="1">
      <alignment horizontal="right" vertical="top"/>
    </xf>
    <xf numFmtId="166" fontId="4" fillId="0" borderId="29" xfId="1" applyNumberFormat="1" applyFont="1" applyBorder="1" applyAlignment="1">
      <alignment horizontal="right" vertical="top"/>
    </xf>
    <xf numFmtId="166" fontId="4" fillId="0" borderId="30" xfId="1" applyNumberFormat="1" applyFont="1" applyBorder="1" applyAlignment="1">
      <alignment horizontal="right" vertical="top"/>
    </xf>
    <xf numFmtId="165" fontId="4" fillId="0" borderId="27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6" xfId="2" applyFont="1" applyBorder="1" applyAlignment="1">
      <alignment horizontal="center" wrapText="1"/>
    </xf>
    <xf numFmtId="0" fontId="4" fillId="0" borderId="19" xfId="2" applyFont="1" applyBorder="1" applyAlignment="1">
      <alignment horizontal="center" wrapText="1"/>
    </xf>
    <xf numFmtId="0" fontId="2" fillId="0" borderId="21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3" fillId="0" borderId="18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8</xdr:col>
      <xdr:colOff>104031</xdr:colOff>
      <xdr:row>47</xdr:row>
      <xdr:rowOff>180381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544175"/>
          <a:ext cx="5952381" cy="4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72"/>
  <sheetViews>
    <sheetView workbookViewId="0">
      <selection activeCell="G80" sqref="G80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2:13" ht="15.75" customHeight="1" thickBot="1" x14ac:dyDescent="0.35">
      <c r="H4" s="50" t="s">
        <v>5</v>
      </c>
      <c r="I4" s="51"/>
      <c r="J4" s="16"/>
    </row>
    <row r="5" spans="2:13" ht="15" thickBot="1" x14ac:dyDescent="0.35">
      <c r="B5" s="50" t="s">
        <v>0</v>
      </c>
      <c r="C5" s="51"/>
      <c r="D5" s="51"/>
      <c r="E5" s="51"/>
      <c r="F5" s="51"/>
      <c r="H5" s="52" t="s">
        <v>3</v>
      </c>
      <c r="I5" s="17" t="s">
        <v>4</v>
      </c>
      <c r="J5" s="16"/>
      <c r="L5" s="62" t="s">
        <v>6</v>
      </c>
      <c r="M5" s="62"/>
    </row>
    <row r="6" spans="2:13" ht="15" customHeight="1" thickBot="1" x14ac:dyDescent="0.35">
      <c r="B6" s="52" t="s">
        <v>3</v>
      </c>
      <c r="C6" s="1" t="s">
        <v>1</v>
      </c>
      <c r="D6" s="2" t="s">
        <v>94</v>
      </c>
      <c r="E6" s="2" t="s">
        <v>95</v>
      </c>
      <c r="F6" s="3" t="s">
        <v>2</v>
      </c>
      <c r="H6" s="53"/>
      <c r="I6" s="18">
        <v>1</v>
      </c>
      <c r="J6" s="16"/>
      <c r="L6" s="21" t="s">
        <v>7</v>
      </c>
      <c r="M6" s="21" t="s">
        <v>8</v>
      </c>
    </row>
    <row r="7" spans="2:13" ht="15" customHeight="1" x14ac:dyDescent="0.3">
      <c r="B7" s="4" t="s">
        <v>29</v>
      </c>
      <c r="C7" s="5">
        <v>0.78424657534246578</v>
      </c>
      <c r="D7" s="6">
        <v>0.41135451083567426</v>
      </c>
      <c r="E7" s="7">
        <v>19564</v>
      </c>
      <c r="F7" s="8">
        <v>0</v>
      </c>
      <c r="H7" s="4" t="s">
        <v>29</v>
      </c>
      <c r="I7" s="19">
        <v>7.2235703834967011E-2</v>
      </c>
      <c r="J7" s="16"/>
      <c r="L7">
        <f>((1-C7)/D7)*I7</f>
        <v>3.7887272594337405E-2</v>
      </c>
      <c r="M7">
        <f>((0-C7)/D7)*I7</f>
        <v>-0.13771722895402011</v>
      </c>
    </row>
    <row r="8" spans="2:13" ht="15" customHeight="1" x14ac:dyDescent="0.3">
      <c r="B8" s="9" t="s">
        <v>30</v>
      </c>
      <c r="C8" s="10">
        <v>0.84655489674913109</v>
      </c>
      <c r="D8" s="11">
        <v>0.36042522610094985</v>
      </c>
      <c r="E8" s="12">
        <v>19564</v>
      </c>
      <c r="F8" s="13">
        <v>0</v>
      </c>
      <c r="H8" s="9" t="s">
        <v>30</v>
      </c>
      <c r="I8" s="20">
        <v>2.3092508574863294E-2</v>
      </c>
      <c r="J8" s="16"/>
      <c r="L8">
        <f t="shared" ref="L8:L18" si="0">((1-C8)/D8)*I8</f>
        <v>9.8312551563719073E-3</v>
      </c>
      <c r="M8">
        <f t="shared" ref="M8:M71" si="1">((0-C8)/D8)*I8</f>
        <v>-5.4238923351043154E-2</v>
      </c>
    </row>
    <row r="9" spans="2:13" ht="15" customHeight="1" x14ac:dyDescent="0.3">
      <c r="B9" s="9" t="s">
        <v>31</v>
      </c>
      <c r="C9" s="10">
        <v>0.67951339194438765</v>
      </c>
      <c r="D9" s="11">
        <v>0.4666755554917254</v>
      </c>
      <c r="E9" s="12">
        <v>19564</v>
      </c>
      <c r="F9" s="13">
        <v>0</v>
      </c>
      <c r="H9" s="9" t="s">
        <v>31</v>
      </c>
      <c r="I9" s="20">
        <v>7.7381959681299392E-2</v>
      </c>
      <c r="J9" s="16"/>
      <c r="L9">
        <f t="shared" si="0"/>
        <v>5.3141591607095695E-2</v>
      </c>
      <c r="M9">
        <f t="shared" si="1"/>
        <v>-0.11267373505976556</v>
      </c>
    </row>
    <row r="10" spans="2:13" ht="15" customHeight="1" x14ac:dyDescent="0.3">
      <c r="B10" s="9" t="s">
        <v>32</v>
      </c>
      <c r="C10" s="10">
        <v>0.34272132488243712</v>
      </c>
      <c r="D10" s="11">
        <v>0.4746313655057755</v>
      </c>
      <c r="E10" s="12">
        <v>19564</v>
      </c>
      <c r="F10" s="13">
        <v>0</v>
      </c>
      <c r="H10" s="9" t="s">
        <v>32</v>
      </c>
      <c r="I10" s="20">
        <v>6.9134765782397245E-2</v>
      </c>
      <c r="J10" s="16"/>
      <c r="L10">
        <f t="shared" si="0"/>
        <v>9.5739157924370544E-2</v>
      </c>
      <c r="M10">
        <f t="shared" si="1"/>
        <v>-4.9920760081103077E-2</v>
      </c>
    </row>
    <row r="11" spans="2:13" ht="15" customHeight="1" x14ac:dyDescent="0.3">
      <c r="B11" s="9" t="s">
        <v>33</v>
      </c>
      <c r="C11" s="10">
        <v>0.37788795747290943</v>
      </c>
      <c r="D11" s="11">
        <v>0.48487180375213801</v>
      </c>
      <c r="E11" s="12">
        <v>19564</v>
      </c>
      <c r="F11" s="13">
        <v>0</v>
      </c>
      <c r="H11" s="9" t="s">
        <v>33</v>
      </c>
      <c r="I11" s="20">
        <v>-4.5093288578458876E-5</v>
      </c>
      <c r="J11" s="16"/>
      <c r="L11">
        <f t="shared" si="0"/>
        <v>-5.7856690458637282E-5</v>
      </c>
      <c r="M11">
        <f t="shared" si="1"/>
        <v>3.5143744356314642E-5</v>
      </c>
    </row>
    <row r="12" spans="2:13" ht="15" customHeight="1" x14ac:dyDescent="0.3">
      <c r="B12" s="9" t="s">
        <v>34</v>
      </c>
      <c r="C12" s="10">
        <v>9.1954610509098339E-2</v>
      </c>
      <c r="D12" s="11">
        <v>0.28896925151921704</v>
      </c>
      <c r="E12" s="12">
        <v>19564</v>
      </c>
      <c r="F12" s="13">
        <v>0</v>
      </c>
      <c r="H12" s="9" t="s">
        <v>34</v>
      </c>
      <c r="I12" s="20">
        <v>1.5363204029641232E-2</v>
      </c>
      <c r="J12" s="16"/>
      <c r="L12">
        <f t="shared" si="0"/>
        <v>4.8276716341205686E-2</v>
      </c>
      <c r="M12">
        <f t="shared" si="1"/>
        <v>-4.8888158006095712E-3</v>
      </c>
    </row>
    <row r="13" spans="2:13" ht="15" customHeight="1" x14ac:dyDescent="0.3">
      <c r="B13" s="9" t="s">
        <v>35</v>
      </c>
      <c r="C13" s="10">
        <v>0.15758536086689839</v>
      </c>
      <c r="D13" s="11">
        <v>0.36436108572351816</v>
      </c>
      <c r="E13" s="12">
        <v>19564</v>
      </c>
      <c r="F13" s="13">
        <v>0</v>
      </c>
      <c r="H13" s="9" t="s">
        <v>35</v>
      </c>
      <c r="I13" s="20">
        <v>4.0641652809128952E-2</v>
      </c>
      <c r="J13" s="16"/>
      <c r="L13">
        <f t="shared" si="0"/>
        <v>9.3964818490399199E-2</v>
      </c>
      <c r="M13">
        <f t="shared" si="1"/>
        <v>-1.7577424634785559E-2</v>
      </c>
    </row>
    <row r="14" spans="2:13" ht="15" customHeight="1" x14ac:dyDescent="0.3">
      <c r="B14" s="9" t="s">
        <v>36</v>
      </c>
      <c r="C14" s="10">
        <v>0.1984767941116336</v>
      </c>
      <c r="D14" s="11">
        <v>0.39886324495992193</v>
      </c>
      <c r="E14" s="12">
        <v>19564</v>
      </c>
      <c r="F14" s="13">
        <v>0</v>
      </c>
      <c r="H14" s="9" t="s">
        <v>36</v>
      </c>
      <c r="I14" s="20">
        <v>6.1675555150160911E-2</v>
      </c>
      <c r="J14" s="16"/>
      <c r="L14">
        <f t="shared" si="0"/>
        <v>0.12393819012796961</v>
      </c>
      <c r="M14">
        <f t="shared" si="1"/>
        <v>-3.0690134064594476E-2</v>
      </c>
    </row>
    <row r="15" spans="2:13" ht="15" customHeight="1" x14ac:dyDescent="0.3">
      <c r="B15" s="9" t="s">
        <v>37</v>
      </c>
      <c r="C15" s="10">
        <v>0.55070537722347168</v>
      </c>
      <c r="D15" s="11">
        <v>0.4974350334700498</v>
      </c>
      <c r="E15" s="12">
        <v>19564</v>
      </c>
      <c r="F15" s="13">
        <v>0</v>
      </c>
      <c r="H15" s="9" t="s">
        <v>37</v>
      </c>
      <c r="I15" s="20">
        <v>6.884240408547268E-2</v>
      </c>
      <c r="J15" s="16"/>
      <c r="L15">
        <f t="shared" si="0"/>
        <v>6.2180023306448687E-2</v>
      </c>
      <c r="M15">
        <f t="shared" si="1"/>
        <v>-7.6214740739895134E-2</v>
      </c>
    </row>
    <row r="16" spans="2:13" ht="15" customHeight="1" x14ac:dyDescent="0.3">
      <c r="B16" s="9" t="s">
        <v>38</v>
      </c>
      <c r="C16" s="10">
        <v>0.78829912473767727</v>
      </c>
      <c r="D16" s="11">
        <v>0.40824235419350136</v>
      </c>
      <c r="E16" s="12">
        <v>19564</v>
      </c>
      <c r="F16" s="13">
        <v>27</v>
      </c>
      <c r="H16" s="9" t="s">
        <v>38</v>
      </c>
      <c r="I16" s="20">
        <v>4.7459160842559384E-2</v>
      </c>
      <c r="J16" s="16"/>
      <c r="L16">
        <f t="shared" si="0"/>
        <v>2.4610738661434831E-2</v>
      </c>
      <c r="M16">
        <f t="shared" si="1"/>
        <v>-9.1641679430550751E-2</v>
      </c>
    </row>
    <row r="17" spans="2:13" ht="15" customHeight="1" x14ac:dyDescent="0.3">
      <c r="B17" s="9" t="s">
        <v>39</v>
      </c>
      <c r="C17" s="10">
        <v>0.15283173175219791</v>
      </c>
      <c r="D17" s="11">
        <v>0.35983442281386802</v>
      </c>
      <c r="E17" s="12">
        <v>19564</v>
      </c>
      <c r="F17" s="13">
        <v>0</v>
      </c>
      <c r="H17" s="9" t="s">
        <v>39</v>
      </c>
      <c r="I17" s="20">
        <v>5.4717890707020628E-2</v>
      </c>
      <c r="J17" s="16"/>
      <c r="L17">
        <f t="shared" si="0"/>
        <v>0.12882386390369721</v>
      </c>
      <c r="M17">
        <f t="shared" si="1"/>
        <v>-2.3240216789673862E-2</v>
      </c>
    </row>
    <row r="18" spans="2:13" ht="15" customHeight="1" x14ac:dyDescent="0.3">
      <c r="B18" s="9" t="s">
        <v>40</v>
      </c>
      <c r="C18" s="10">
        <v>3.8642404416274791E-2</v>
      </c>
      <c r="D18" s="11">
        <v>0.19274612304200181</v>
      </c>
      <c r="E18" s="12">
        <v>19564</v>
      </c>
      <c r="F18" s="13">
        <v>0</v>
      </c>
      <c r="H18" s="9" t="s">
        <v>40</v>
      </c>
      <c r="I18" s="20">
        <v>2.6114833004859467E-2</v>
      </c>
      <c r="J18" s="16"/>
      <c r="L18">
        <f t="shared" si="0"/>
        <v>0.13025264877131335</v>
      </c>
      <c r="M18">
        <f t="shared" si="1"/>
        <v>-5.2355913691574264E-3</v>
      </c>
    </row>
    <row r="19" spans="2:13" ht="15" customHeight="1" x14ac:dyDescent="0.3">
      <c r="B19" s="9" t="s">
        <v>41</v>
      </c>
      <c r="C19" s="10">
        <v>3.4094399508549193E-2</v>
      </c>
      <c r="D19" s="11">
        <v>0.1813371263644431</v>
      </c>
      <c r="E19" s="12">
        <v>19564</v>
      </c>
      <c r="F19" s="13">
        <v>30</v>
      </c>
      <c r="H19" s="9" t="s">
        <v>41</v>
      </c>
      <c r="I19" s="20">
        <v>3.1883317761996349E-2</v>
      </c>
      <c r="J19" s="16"/>
      <c r="L19">
        <f>((1-C19)/D19)*I19</f>
        <v>0.16982884755032387</v>
      </c>
      <c r="M19">
        <f t="shared" si="1"/>
        <v>-5.994594682452602E-3</v>
      </c>
    </row>
    <row r="20" spans="2:13" ht="15" customHeight="1" x14ac:dyDescent="0.3">
      <c r="B20" s="9" t="s">
        <v>42</v>
      </c>
      <c r="C20" s="10">
        <v>0.29094254753629117</v>
      </c>
      <c r="D20" s="11">
        <v>0.45420868191859448</v>
      </c>
      <c r="E20" s="12">
        <v>19564</v>
      </c>
      <c r="F20" s="13">
        <v>0</v>
      </c>
      <c r="H20" s="9" t="s">
        <v>42</v>
      </c>
      <c r="I20" s="20">
        <v>6.3650624639544615E-2</v>
      </c>
      <c r="J20" s="16"/>
      <c r="L20">
        <f t="shared" ref="L20:L53" si="2">((1-C20)/D20)*I20</f>
        <v>9.9363908157810252E-2</v>
      </c>
      <c r="M20">
        <f t="shared" ref="M20:M53" si="3">((0-C20)/D20)*I20</f>
        <v>-4.0771292188167253E-2</v>
      </c>
    </row>
    <row r="21" spans="2:13" ht="15" customHeight="1" x14ac:dyDescent="0.3">
      <c r="B21" s="9" t="s">
        <v>43</v>
      </c>
      <c r="C21" s="10">
        <v>1.0836229809854835E-2</v>
      </c>
      <c r="D21" s="11">
        <v>0.10353431240676003</v>
      </c>
      <c r="E21" s="12">
        <v>19564</v>
      </c>
      <c r="F21" s="13">
        <v>0</v>
      </c>
      <c r="H21" s="9" t="s">
        <v>43</v>
      </c>
      <c r="I21" s="20">
        <v>1.3975095401933988E-2</v>
      </c>
      <c r="J21" s="16"/>
      <c r="L21">
        <f t="shared" si="2"/>
        <v>0.13351764970664354</v>
      </c>
      <c r="M21">
        <f t="shared" si="3"/>
        <v>-1.4626778492046525E-3</v>
      </c>
    </row>
    <row r="22" spans="2:13" ht="15" customHeight="1" x14ac:dyDescent="0.3">
      <c r="B22" s="9" t="s">
        <v>44</v>
      </c>
      <c r="C22" s="10">
        <v>0.10227969740339399</v>
      </c>
      <c r="D22" s="11">
        <v>0.30302352117131198</v>
      </c>
      <c r="E22" s="12">
        <v>19564</v>
      </c>
      <c r="F22" s="13">
        <v>0</v>
      </c>
      <c r="H22" s="9" t="s">
        <v>44</v>
      </c>
      <c r="I22" s="20">
        <v>-4.0747397732637448E-2</v>
      </c>
      <c r="J22" s="16"/>
      <c r="L22">
        <f t="shared" si="2"/>
        <v>-0.12071593017324707</v>
      </c>
      <c r="M22">
        <f t="shared" si="3"/>
        <v>1.3753491788229082E-2</v>
      </c>
    </row>
    <row r="23" spans="2:13" ht="15" customHeight="1" x14ac:dyDescent="0.3">
      <c r="B23" s="9" t="s">
        <v>45</v>
      </c>
      <c r="C23" s="10">
        <v>2.5517382413087937</v>
      </c>
      <c r="D23" s="11">
        <v>1.7053823719011574</v>
      </c>
      <c r="E23" s="12">
        <v>19564</v>
      </c>
      <c r="F23" s="13">
        <v>4</v>
      </c>
      <c r="H23" s="9" t="s">
        <v>45</v>
      </c>
      <c r="I23" s="20">
        <v>-3.6782838086735187E-2</v>
      </c>
      <c r="J23" s="16"/>
      <c r="L23">
        <f t="shared" si="2"/>
        <v>3.3468937772252717E-2</v>
      </c>
      <c r="M23">
        <f t="shared" si="3"/>
        <v>5.5037612746727638E-2</v>
      </c>
    </row>
    <row r="24" spans="2:13" ht="15" customHeight="1" x14ac:dyDescent="0.3">
      <c r="B24" s="9" t="s">
        <v>46</v>
      </c>
      <c r="C24" s="10">
        <v>0.24662645675730935</v>
      </c>
      <c r="D24" s="11">
        <v>0.4310584011475902</v>
      </c>
      <c r="E24" s="12">
        <v>19564</v>
      </c>
      <c r="F24" s="13">
        <v>0</v>
      </c>
      <c r="H24" s="9" t="s">
        <v>46</v>
      </c>
      <c r="I24" s="20">
        <v>6.4370989614857363E-2</v>
      </c>
      <c r="J24" s="16"/>
      <c r="L24">
        <f t="shared" si="2"/>
        <v>0.11250308635460089</v>
      </c>
      <c r="M24">
        <f t="shared" si="3"/>
        <v>-3.6829322997554065E-2</v>
      </c>
    </row>
    <row r="25" spans="2:13" ht="15" customHeight="1" x14ac:dyDescent="0.3">
      <c r="B25" s="9" t="s">
        <v>47</v>
      </c>
      <c r="C25" s="10">
        <v>0.52995297485176851</v>
      </c>
      <c r="D25" s="11">
        <v>0.49911476902864599</v>
      </c>
      <c r="E25" s="12">
        <v>19564</v>
      </c>
      <c r="F25" s="13">
        <v>0</v>
      </c>
      <c r="H25" s="9" t="s">
        <v>47</v>
      </c>
      <c r="I25" s="20">
        <v>-6.1430785086397646E-3</v>
      </c>
      <c r="J25" s="16"/>
      <c r="L25">
        <f t="shared" si="2"/>
        <v>-5.7853142351562631E-3</v>
      </c>
      <c r="M25">
        <f t="shared" si="3"/>
        <v>6.5226335352435976E-3</v>
      </c>
    </row>
    <row r="26" spans="2:13" ht="15" customHeight="1" x14ac:dyDescent="0.3">
      <c r="B26" s="9" t="s">
        <v>48</v>
      </c>
      <c r="C26" s="10">
        <v>4.9325291351461867E-2</v>
      </c>
      <c r="D26" s="11">
        <v>0.21655185054422152</v>
      </c>
      <c r="E26" s="12">
        <v>19564</v>
      </c>
      <c r="F26" s="13">
        <v>0</v>
      </c>
      <c r="H26" s="9" t="s">
        <v>48</v>
      </c>
      <c r="I26" s="20">
        <v>-2.3909364476650308E-2</v>
      </c>
      <c r="J26" s="16"/>
      <c r="L26">
        <f t="shared" si="2"/>
        <v>-0.10496344432378608</v>
      </c>
      <c r="M26">
        <f t="shared" si="3"/>
        <v>5.4459768682431076E-3</v>
      </c>
    </row>
    <row r="27" spans="2:13" ht="15" customHeight="1" x14ac:dyDescent="0.3">
      <c r="B27" s="9" t="s">
        <v>49</v>
      </c>
      <c r="C27" s="10">
        <v>1.9883459415252505E-2</v>
      </c>
      <c r="D27" s="11">
        <v>0.13960337971789805</v>
      </c>
      <c r="E27" s="12">
        <v>19564</v>
      </c>
      <c r="F27" s="13">
        <v>0</v>
      </c>
      <c r="H27" s="9" t="s">
        <v>49</v>
      </c>
      <c r="I27" s="20">
        <v>-1.2999194836367002E-2</v>
      </c>
      <c r="J27" s="16"/>
      <c r="L27">
        <f t="shared" si="2"/>
        <v>-9.1263735155644635E-2</v>
      </c>
      <c r="M27">
        <f t="shared" si="3"/>
        <v>1.8514520456607961E-3</v>
      </c>
    </row>
    <row r="28" spans="2:13" ht="15" customHeight="1" x14ac:dyDescent="0.3">
      <c r="B28" s="9" t="s">
        <v>50</v>
      </c>
      <c r="C28" s="10">
        <v>6.7470864853813123E-2</v>
      </c>
      <c r="D28" s="11">
        <v>0.25084210860829109</v>
      </c>
      <c r="E28" s="12">
        <v>19564</v>
      </c>
      <c r="F28" s="13">
        <v>0</v>
      </c>
      <c r="H28" s="9" t="s">
        <v>50</v>
      </c>
      <c r="I28" s="20">
        <v>-3.1520569187490799E-2</v>
      </c>
      <c r="J28" s="16"/>
      <c r="L28">
        <f t="shared" si="2"/>
        <v>-0.11718068105394162</v>
      </c>
      <c r="M28">
        <f t="shared" si="3"/>
        <v>8.4783215846964983E-3</v>
      </c>
    </row>
    <row r="29" spans="2:13" ht="15" customHeight="1" x14ac:dyDescent="0.3">
      <c r="B29" s="9" t="s">
        <v>51</v>
      </c>
      <c r="C29" s="10">
        <v>5.8576978123083212E-2</v>
      </c>
      <c r="D29" s="11">
        <v>0.2348372513791821</v>
      </c>
      <c r="E29" s="12">
        <v>19564</v>
      </c>
      <c r="F29" s="13">
        <v>0</v>
      </c>
      <c r="H29" s="9" t="s">
        <v>51</v>
      </c>
      <c r="I29" s="20">
        <v>-3.8885863027954444E-2</v>
      </c>
      <c r="J29" s="16"/>
      <c r="L29">
        <f t="shared" si="2"/>
        <v>-0.1558868810849742</v>
      </c>
      <c r="M29">
        <f t="shared" si="3"/>
        <v>9.6995529223249197E-3</v>
      </c>
    </row>
    <row r="30" spans="2:13" ht="15" customHeight="1" x14ac:dyDescent="0.3">
      <c r="B30" s="9" t="s">
        <v>52</v>
      </c>
      <c r="C30" s="10">
        <v>1.267634430586792E-2</v>
      </c>
      <c r="D30" s="11">
        <v>0.11187624574692455</v>
      </c>
      <c r="E30" s="12">
        <v>19564</v>
      </c>
      <c r="F30" s="13">
        <v>0</v>
      </c>
      <c r="H30" s="9" t="s">
        <v>52</v>
      </c>
      <c r="I30" s="20">
        <v>1.0667632398381937E-3</v>
      </c>
      <c r="J30" s="16"/>
      <c r="L30">
        <f t="shared" si="2"/>
        <v>9.414336123681687E-3</v>
      </c>
      <c r="M30">
        <f t="shared" si="3"/>
        <v>-1.2087157582693407E-4</v>
      </c>
    </row>
    <row r="31" spans="2:13" ht="15" customHeight="1" x14ac:dyDescent="0.3">
      <c r="B31" s="9" t="s">
        <v>53</v>
      </c>
      <c r="C31" s="10">
        <v>8.6894295645062354E-3</v>
      </c>
      <c r="D31" s="11">
        <v>9.2813596500982684E-2</v>
      </c>
      <c r="E31" s="12">
        <v>19564</v>
      </c>
      <c r="F31" s="13">
        <v>0</v>
      </c>
      <c r="H31" s="9" t="s">
        <v>53</v>
      </c>
      <c r="I31" s="20">
        <v>-8.1790660315506063E-3</v>
      </c>
      <c r="J31" s="16"/>
      <c r="L31">
        <f t="shared" si="2"/>
        <v>-8.7357832462403903E-2</v>
      </c>
      <c r="M31">
        <f t="shared" si="3"/>
        <v>7.6574360722948657E-4</v>
      </c>
    </row>
    <row r="32" spans="2:13" ht="15" customHeight="1" x14ac:dyDescent="0.3">
      <c r="B32" s="9" t="s">
        <v>54</v>
      </c>
      <c r="C32" s="10">
        <v>0.39409118789613579</v>
      </c>
      <c r="D32" s="11">
        <v>0.48866709463914149</v>
      </c>
      <c r="E32" s="12">
        <v>19564</v>
      </c>
      <c r="F32" s="13">
        <v>0</v>
      </c>
      <c r="H32" s="9" t="s">
        <v>54</v>
      </c>
      <c r="I32" s="20">
        <v>7.2704278021844398E-2</v>
      </c>
      <c r="J32" s="16"/>
      <c r="L32">
        <f t="shared" si="2"/>
        <v>9.0147593759337022E-2</v>
      </c>
      <c r="M32">
        <f t="shared" si="3"/>
        <v>-5.8633199585328873E-2</v>
      </c>
    </row>
    <row r="33" spans="2:13" ht="15" customHeight="1" x14ac:dyDescent="0.3">
      <c r="B33" s="9" t="s">
        <v>55</v>
      </c>
      <c r="C33" s="10">
        <v>7.7080351666325903E-2</v>
      </c>
      <c r="D33" s="11">
        <v>0.26672571577802734</v>
      </c>
      <c r="E33" s="12">
        <v>19564</v>
      </c>
      <c r="F33" s="13">
        <v>0</v>
      </c>
      <c r="H33" s="9" t="s">
        <v>55</v>
      </c>
      <c r="I33" s="20">
        <v>1.8487535696817724E-2</v>
      </c>
      <c r="J33" s="16"/>
      <c r="L33">
        <f t="shared" si="2"/>
        <v>6.3970247091071283E-2</v>
      </c>
      <c r="M33">
        <f t="shared" si="3"/>
        <v>-5.3426635253287277E-3</v>
      </c>
    </row>
    <row r="34" spans="2:13" ht="15" customHeight="1" x14ac:dyDescent="0.3">
      <c r="B34" s="9" t="s">
        <v>56</v>
      </c>
      <c r="C34" s="10">
        <v>6.9515436516049888E-3</v>
      </c>
      <c r="D34" s="11">
        <v>8.3087740152718512E-2</v>
      </c>
      <c r="E34" s="12">
        <v>19564</v>
      </c>
      <c r="F34" s="13">
        <v>0</v>
      </c>
      <c r="H34" s="9" t="s">
        <v>56</v>
      </c>
      <c r="I34" s="20">
        <v>-1.6236555660707967E-3</v>
      </c>
      <c r="J34" s="16"/>
      <c r="L34">
        <f t="shared" si="2"/>
        <v>-1.9405614481324048E-2</v>
      </c>
      <c r="M34">
        <f t="shared" si="3"/>
        <v>1.3584329676034952E-4</v>
      </c>
    </row>
    <row r="35" spans="2:13" ht="15" customHeight="1" x14ac:dyDescent="0.3">
      <c r="B35" s="9" t="s">
        <v>57</v>
      </c>
      <c r="C35" s="10">
        <v>0.25429360049069721</v>
      </c>
      <c r="D35" s="11">
        <v>0.435474521017228</v>
      </c>
      <c r="E35" s="12">
        <v>19564</v>
      </c>
      <c r="F35" s="13">
        <v>0</v>
      </c>
      <c r="H35" s="9" t="s">
        <v>57</v>
      </c>
      <c r="I35" s="20">
        <v>-2.5687586491693431E-2</v>
      </c>
      <c r="J35" s="16"/>
      <c r="L35">
        <f t="shared" si="2"/>
        <v>-4.3987413063936047E-2</v>
      </c>
      <c r="M35">
        <f t="shared" si="3"/>
        <v>1.5000163136135574E-2</v>
      </c>
    </row>
    <row r="36" spans="2:13" ht="15" customHeight="1" x14ac:dyDescent="0.3">
      <c r="B36" s="9" t="s">
        <v>58</v>
      </c>
      <c r="C36" s="10">
        <v>0.73297894091187898</v>
      </c>
      <c r="D36" s="11">
        <v>0.44241475759027632</v>
      </c>
      <c r="E36" s="12">
        <v>19564</v>
      </c>
      <c r="F36" s="13">
        <v>0</v>
      </c>
      <c r="H36" s="9" t="s">
        <v>58</v>
      </c>
      <c r="I36" s="20">
        <v>6.5868137861583478E-2</v>
      </c>
      <c r="J36" s="16"/>
      <c r="L36">
        <f t="shared" si="2"/>
        <v>3.9754957605304231E-2</v>
      </c>
      <c r="M36">
        <f t="shared" si="3"/>
        <v>-0.1091282718338558</v>
      </c>
    </row>
    <row r="37" spans="2:13" x14ac:dyDescent="0.3">
      <c r="B37" s="9" t="s">
        <v>59</v>
      </c>
      <c r="C37" s="10">
        <v>0.5243815170721734</v>
      </c>
      <c r="D37" s="11">
        <v>0.49941795168423514</v>
      </c>
      <c r="E37" s="12">
        <v>19564</v>
      </c>
      <c r="F37" s="13">
        <v>0</v>
      </c>
      <c r="H37" s="9" t="s">
        <v>59</v>
      </c>
      <c r="I37" s="20">
        <v>4.268324811815858E-2</v>
      </c>
      <c r="J37" s="16"/>
      <c r="L37">
        <f t="shared" si="2"/>
        <v>4.0649203033106394E-2</v>
      </c>
      <c r="M37">
        <f t="shared" si="3"/>
        <v>-4.4816783870675822E-2</v>
      </c>
    </row>
    <row r="38" spans="2:13" x14ac:dyDescent="0.3">
      <c r="B38" s="9" t="s">
        <v>60</v>
      </c>
      <c r="C38" s="10">
        <v>0.2836332038437947</v>
      </c>
      <c r="D38" s="11">
        <v>0.45077244340159661</v>
      </c>
      <c r="E38" s="12">
        <v>19564</v>
      </c>
      <c r="F38" s="13">
        <v>0</v>
      </c>
      <c r="H38" s="9" t="s">
        <v>60</v>
      </c>
      <c r="I38" s="20">
        <v>-7.7371132684170604E-2</v>
      </c>
      <c r="J38" s="16"/>
      <c r="L38">
        <f t="shared" si="2"/>
        <v>-0.12295807174387634</v>
      </c>
      <c r="M38">
        <f t="shared" si="3"/>
        <v>4.868314949031536E-2</v>
      </c>
    </row>
    <row r="39" spans="2:13" x14ac:dyDescent="0.3">
      <c r="B39" s="9" t="s">
        <v>61</v>
      </c>
      <c r="C39" s="10">
        <v>3.6955632794929465E-2</v>
      </c>
      <c r="D39" s="11">
        <v>0.18865771451463573</v>
      </c>
      <c r="E39" s="12">
        <v>19564</v>
      </c>
      <c r="F39" s="13">
        <v>0</v>
      </c>
      <c r="H39" s="9" t="s">
        <v>61</v>
      </c>
      <c r="I39" s="20">
        <v>-2.099546595252542E-3</v>
      </c>
      <c r="J39" s="16"/>
      <c r="L39">
        <f t="shared" si="2"/>
        <v>-1.0717592585304457E-2</v>
      </c>
      <c r="M39">
        <f t="shared" si="3"/>
        <v>4.1127431872910788E-4</v>
      </c>
    </row>
    <row r="40" spans="2:13" x14ac:dyDescent="0.3">
      <c r="B40" s="9" t="s">
        <v>62</v>
      </c>
      <c r="C40" s="10">
        <v>9.3590267838887756E-2</v>
      </c>
      <c r="D40" s="11">
        <v>0.29126528442207422</v>
      </c>
      <c r="E40" s="12">
        <v>19564</v>
      </c>
      <c r="F40" s="13">
        <v>0</v>
      </c>
      <c r="H40" s="9" t="s">
        <v>62</v>
      </c>
      <c r="I40" s="20">
        <v>3.3065921266844753E-2</v>
      </c>
      <c r="J40" s="16"/>
      <c r="L40">
        <f t="shared" si="2"/>
        <v>0.10290025774479059</v>
      </c>
      <c r="M40">
        <f t="shared" si="3"/>
        <v>-1.0624844748813601E-2</v>
      </c>
    </row>
    <row r="41" spans="2:13" x14ac:dyDescent="0.3">
      <c r="B41" s="9" t="s">
        <v>63</v>
      </c>
      <c r="C41" s="14">
        <v>3.0157432017992231E-3</v>
      </c>
      <c r="D41" s="15">
        <v>5.4834315763977376E-2</v>
      </c>
      <c r="E41" s="12">
        <v>19564</v>
      </c>
      <c r="F41" s="13">
        <v>0</v>
      </c>
      <c r="H41" s="9" t="s">
        <v>63</v>
      </c>
      <c r="I41" s="20">
        <v>4.4351750164957236E-3</v>
      </c>
      <c r="J41" s="16"/>
      <c r="L41">
        <f t="shared" si="2"/>
        <v>8.0639278633905659E-2</v>
      </c>
      <c r="M41">
        <f t="shared" si="3"/>
        <v>-2.4392296536274977E-4</v>
      </c>
    </row>
    <row r="42" spans="2:13" x14ac:dyDescent="0.3">
      <c r="B42" s="9" t="s">
        <v>64</v>
      </c>
      <c r="C42" s="14">
        <v>0.38581067266407687</v>
      </c>
      <c r="D42" s="15">
        <v>0.48679863416508629</v>
      </c>
      <c r="E42" s="12">
        <v>19564</v>
      </c>
      <c r="F42" s="13">
        <v>0</v>
      </c>
      <c r="H42" s="9" t="s">
        <v>64</v>
      </c>
      <c r="I42" s="20">
        <v>2.0451868054212952E-2</v>
      </c>
      <c r="J42" s="16"/>
      <c r="L42">
        <f t="shared" si="2"/>
        <v>2.5803932471018875E-2</v>
      </c>
      <c r="M42">
        <f t="shared" si="3"/>
        <v>-1.6209061442347739E-2</v>
      </c>
    </row>
    <row r="43" spans="2:13" x14ac:dyDescent="0.3">
      <c r="B43" s="9" t="s">
        <v>65</v>
      </c>
      <c r="C43" s="14">
        <v>0.13744632999386627</v>
      </c>
      <c r="D43" s="15">
        <v>0.34432672931579927</v>
      </c>
      <c r="E43" s="12">
        <v>19564</v>
      </c>
      <c r="F43" s="13">
        <v>0</v>
      </c>
      <c r="H43" s="9" t="s">
        <v>65</v>
      </c>
      <c r="I43" s="20">
        <v>4.6523486687322091E-2</v>
      </c>
      <c r="J43" s="16"/>
      <c r="L43">
        <f t="shared" si="2"/>
        <v>0.11654338965601144</v>
      </c>
      <c r="M43">
        <f t="shared" si="3"/>
        <v>-1.8570973320593466E-2</v>
      </c>
    </row>
    <row r="44" spans="2:13" x14ac:dyDescent="0.3">
      <c r="B44" s="9" t="s">
        <v>66</v>
      </c>
      <c r="C44" s="14">
        <v>5.571457779595175E-2</v>
      </c>
      <c r="D44" s="15">
        <v>0.22937557171810555</v>
      </c>
      <c r="E44" s="12">
        <v>19564</v>
      </c>
      <c r="F44" s="13">
        <v>0</v>
      </c>
      <c r="H44" s="9" t="s">
        <v>66</v>
      </c>
      <c r="I44" s="20">
        <v>-1.8234964571178162E-3</v>
      </c>
      <c r="J44" s="16"/>
      <c r="L44">
        <f t="shared" si="2"/>
        <v>-7.5069071610347361E-3</v>
      </c>
      <c r="M44">
        <f t="shared" si="3"/>
        <v>4.4292133839600863E-4</v>
      </c>
    </row>
    <row r="45" spans="2:13" x14ac:dyDescent="0.3">
      <c r="B45" s="9" t="s">
        <v>67</v>
      </c>
      <c r="C45" s="14">
        <v>2.7601717440196281E-3</v>
      </c>
      <c r="D45" s="15">
        <v>5.2466121430515496E-2</v>
      </c>
      <c r="E45" s="12">
        <v>19564</v>
      </c>
      <c r="F45" s="13">
        <v>0</v>
      </c>
      <c r="H45" s="9" t="s">
        <v>67</v>
      </c>
      <c r="I45" s="20">
        <v>-3.1291594979470389E-3</v>
      </c>
      <c r="J45" s="16"/>
      <c r="L45">
        <f t="shared" si="2"/>
        <v>-5.9476904242883627E-2</v>
      </c>
      <c r="M45">
        <f t="shared" si="3"/>
        <v>1.6462085233806848E-4</v>
      </c>
    </row>
    <row r="46" spans="2:13" x14ac:dyDescent="0.3">
      <c r="B46" s="9" t="s">
        <v>68</v>
      </c>
      <c r="C46" s="14">
        <v>0.41586587609895725</v>
      </c>
      <c r="D46" s="15">
        <v>0.49288321800187945</v>
      </c>
      <c r="E46" s="12">
        <v>19564</v>
      </c>
      <c r="F46" s="13">
        <v>0</v>
      </c>
      <c r="H46" s="9" t="s">
        <v>68</v>
      </c>
      <c r="I46" s="20">
        <v>6.7834888112341604E-2</v>
      </c>
      <c r="J46" s="16"/>
      <c r="L46">
        <f t="shared" si="2"/>
        <v>8.0393633806531486E-2</v>
      </c>
      <c r="M46">
        <f t="shared" si="3"/>
        <v>-5.7235089661352823E-2</v>
      </c>
    </row>
    <row r="47" spans="2:13" x14ac:dyDescent="0.3">
      <c r="B47" s="9" t="s">
        <v>69</v>
      </c>
      <c r="C47" s="14">
        <v>0.47664076875894501</v>
      </c>
      <c r="D47" s="15">
        <v>0.49946681336179938</v>
      </c>
      <c r="E47" s="12">
        <v>19564</v>
      </c>
      <c r="F47" s="13">
        <v>0</v>
      </c>
      <c r="H47" s="9" t="s">
        <v>69</v>
      </c>
      <c r="I47" s="20">
        <v>-4.8122304647482565E-2</v>
      </c>
      <c r="J47" s="16"/>
      <c r="L47">
        <f t="shared" si="2"/>
        <v>-5.0424275831937711E-2</v>
      </c>
      <c r="M47">
        <f t="shared" si="3"/>
        <v>4.5923075703957338E-2</v>
      </c>
    </row>
    <row r="48" spans="2:13" x14ac:dyDescent="0.3">
      <c r="B48" s="9" t="s">
        <v>70</v>
      </c>
      <c r="C48" s="14">
        <v>1.5487630341443468E-2</v>
      </c>
      <c r="D48" s="15">
        <v>0.1234849912593686</v>
      </c>
      <c r="E48" s="12">
        <v>19564</v>
      </c>
      <c r="F48" s="13">
        <v>0</v>
      </c>
      <c r="H48" s="9" t="s">
        <v>70</v>
      </c>
      <c r="I48" s="20">
        <v>-1.4169411621647412E-2</v>
      </c>
      <c r="J48" s="16"/>
      <c r="L48">
        <f t="shared" si="2"/>
        <v>-0.11296887880888297</v>
      </c>
      <c r="M48">
        <f t="shared" si="3"/>
        <v>1.7771439841696454E-3</v>
      </c>
    </row>
    <row r="49" spans="2:13" x14ac:dyDescent="0.3">
      <c r="B49" s="9" t="s">
        <v>71</v>
      </c>
      <c r="C49" s="14">
        <v>1.0682886935187078E-2</v>
      </c>
      <c r="D49" s="15">
        <v>0.10280711602003767</v>
      </c>
      <c r="E49" s="12">
        <v>19564</v>
      </c>
      <c r="F49" s="13">
        <v>0</v>
      </c>
      <c r="H49" s="9" t="s">
        <v>71</v>
      </c>
      <c r="I49" s="20">
        <v>-1.4344247669132445E-2</v>
      </c>
      <c r="J49" s="16"/>
      <c r="L49">
        <f t="shared" si="2"/>
        <v>-0.13803528629620226</v>
      </c>
      <c r="M49">
        <f t="shared" si="3"/>
        <v>1.4905386120333904E-3</v>
      </c>
    </row>
    <row r="50" spans="2:13" x14ac:dyDescent="0.3">
      <c r="B50" s="9" t="s">
        <v>72</v>
      </c>
      <c r="C50" s="14">
        <v>6.7164179104477612E-2</v>
      </c>
      <c r="D50" s="15">
        <v>0.25031251423947115</v>
      </c>
      <c r="E50" s="12">
        <v>19564</v>
      </c>
      <c r="F50" s="13">
        <v>0</v>
      </c>
      <c r="H50" s="9" t="s">
        <v>72</v>
      </c>
      <c r="I50" s="20">
        <v>-1.6840651889412452E-2</v>
      </c>
      <c r="J50" s="16"/>
      <c r="L50">
        <f t="shared" si="2"/>
        <v>-6.2759799994045171E-2</v>
      </c>
      <c r="M50">
        <f t="shared" si="3"/>
        <v>4.5187055995712525E-3</v>
      </c>
    </row>
    <row r="51" spans="2:13" x14ac:dyDescent="0.3">
      <c r="B51" s="9" t="s">
        <v>73</v>
      </c>
      <c r="C51" s="14">
        <v>8.9961153138417502E-3</v>
      </c>
      <c r="D51" s="15">
        <v>9.4422671746632034E-2</v>
      </c>
      <c r="E51" s="12">
        <v>19564</v>
      </c>
      <c r="F51" s="13">
        <v>0</v>
      </c>
      <c r="H51" s="9" t="s">
        <v>73</v>
      </c>
      <c r="I51" s="20">
        <v>-1.4278128665581077E-2</v>
      </c>
      <c r="J51" s="16"/>
      <c r="L51">
        <f t="shared" si="2"/>
        <v>-0.14985469815562963</v>
      </c>
      <c r="M51">
        <f t="shared" si="3"/>
        <v>1.3603479923349913E-3</v>
      </c>
    </row>
    <row r="52" spans="2:13" x14ac:dyDescent="0.3">
      <c r="B52" s="9" t="s">
        <v>74</v>
      </c>
      <c r="C52" s="14">
        <v>5.060314864035984E-3</v>
      </c>
      <c r="D52" s="15">
        <v>7.0957490346009996E-2</v>
      </c>
      <c r="E52" s="12">
        <v>19564</v>
      </c>
      <c r="F52" s="13">
        <v>0</v>
      </c>
      <c r="H52" s="9" t="s">
        <v>74</v>
      </c>
      <c r="I52" s="20">
        <v>-8.5777306844275168E-3</v>
      </c>
      <c r="J52" s="16"/>
      <c r="L52">
        <f t="shared" si="2"/>
        <v>-0.12027376707842238</v>
      </c>
      <c r="M52">
        <f t="shared" si="3"/>
        <v>6.1171862012657674E-4</v>
      </c>
    </row>
    <row r="53" spans="2:13" x14ac:dyDescent="0.3">
      <c r="B53" s="9" t="s">
        <v>75</v>
      </c>
      <c r="C53" s="14">
        <v>0.50388468615824988</v>
      </c>
      <c r="D53" s="15">
        <v>0.49999768766279989</v>
      </c>
      <c r="E53" s="12">
        <v>19564</v>
      </c>
      <c r="F53" s="13">
        <v>0</v>
      </c>
      <c r="H53" s="9" t="s">
        <v>75</v>
      </c>
      <c r="I53" s="20">
        <v>1.5965516563147542E-2</v>
      </c>
      <c r="J53" s="16"/>
      <c r="L53">
        <f t="shared" si="2"/>
        <v>1.5841547782743694E-2</v>
      </c>
      <c r="M53">
        <f t="shared" si="3"/>
        <v>-1.6089633014865792E-2</v>
      </c>
    </row>
    <row r="54" spans="2:13" x14ac:dyDescent="0.3">
      <c r="B54" s="9" t="s">
        <v>76</v>
      </c>
      <c r="C54" s="14">
        <v>0.29472500511142913</v>
      </c>
      <c r="D54" s="15">
        <v>0.45593069840107509</v>
      </c>
      <c r="E54" s="12">
        <v>19564</v>
      </c>
      <c r="F54" s="13">
        <v>0</v>
      </c>
      <c r="H54" s="9" t="s">
        <v>76</v>
      </c>
      <c r="I54" s="20">
        <v>1.6239010709481354E-2</v>
      </c>
      <c r="J54" s="16"/>
      <c r="L54">
        <f t="shared" ref="L54:L71" si="4">((1-C54)/D54)*I54</f>
        <v>2.5119975986021264E-2</v>
      </c>
      <c r="M54">
        <f t="shared" si="1"/>
        <v>-1.0497302618886694E-2</v>
      </c>
    </row>
    <row r="55" spans="2:13" x14ac:dyDescent="0.3">
      <c r="B55" s="9" t="s">
        <v>77</v>
      </c>
      <c r="C55" s="14">
        <v>5.3363320384379472E-2</v>
      </c>
      <c r="D55" s="15">
        <v>0.22476267178278087</v>
      </c>
      <c r="E55" s="12">
        <v>19564</v>
      </c>
      <c r="F55" s="13">
        <v>0</v>
      </c>
      <c r="H55" s="9" t="s">
        <v>77</v>
      </c>
      <c r="I55" s="20">
        <v>2.4472474245358873E-2</v>
      </c>
      <c r="J55" s="16"/>
      <c r="L55">
        <f t="shared" si="4"/>
        <v>0.10307112643684148</v>
      </c>
      <c r="M55">
        <f t="shared" si="1"/>
        <v>-5.8102730021632031E-3</v>
      </c>
    </row>
    <row r="56" spans="2:13" x14ac:dyDescent="0.3">
      <c r="B56" s="9" t="s">
        <v>78</v>
      </c>
      <c r="C56" s="14">
        <v>0.13443058679206707</v>
      </c>
      <c r="D56" s="15">
        <v>0.34112307462101249</v>
      </c>
      <c r="E56" s="12">
        <v>19564</v>
      </c>
      <c r="F56" s="13">
        <v>0</v>
      </c>
      <c r="H56" s="9" t="s">
        <v>78</v>
      </c>
      <c r="I56" s="20">
        <v>-5.8024173015983845E-2</v>
      </c>
      <c r="J56" s="16"/>
      <c r="L56">
        <f t="shared" si="4"/>
        <v>-0.1472311699966925</v>
      </c>
      <c r="M56">
        <f t="shared" si="1"/>
        <v>2.2866303123379079E-2</v>
      </c>
    </row>
    <row r="57" spans="2:13" x14ac:dyDescent="0.3">
      <c r="B57" s="9" t="s">
        <v>79</v>
      </c>
      <c r="C57" s="14">
        <v>9.7628296871805353E-3</v>
      </c>
      <c r="D57" s="15">
        <v>9.8326044450153305E-2</v>
      </c>
      <c r="E57" s="12">
        <v>19564</v>
      </c>
      <c r="F57" s="13">
        <v>0</v>
      </c>
      <c r="H57" s="9" t="s">
        <v>79</v>
      </c>
      <c r="I57" s="20">
        <v>-1.0994766614396505E-2</v>
      </c>
      <c r="J57" s="16"/>
      <c r="L57">
        <f t="shared" si="4"/>
        <v>-0.11072779995751042</v>
      </c>
      <c r="M57">
        <f t="shared" si="1"/>
        <v>1.0916744846892321E-3</v>
      </c>
    </row>
    <row r="58" spans="2:13" x14ac:dyDescent="0.3">
      <c r="B58" s="9" t="s">
        <v>80</v>
      </c>
      <c r="C58" s="14">
        <v>0.29728071968922509</v>
      </c>
      <c r="D58" s="15">
        <v>0.45707283004105281</v>
      </c>
      <c r="E58" s="12">
        <v>19564</v>
      </c>
      <c r="F58" s="13">
        <v>0</v>
      </c>
      <c r="H58" s="9" t="s">
        <v>80</v>
      </c>
      <c r="I58" s="20">
        <v>-8.0892438949017625E-2</v>
      </c>
      <c r="J58" s="16"/>
      <c r="L58">
        <f t="shared" si="4"/>
        <v>-0.12436678083825581</v>
      </c>
      <c r="M58">
        <f t="shared" si="1"/>
        <v>5.2612539813448919E-2</v>
      </c>
    </row>
    <row r="59" spans="2:13" x14ac:dyDescent="0.3">
      <c r="B59" s="9" t="s">
        <v>81</v>
      </c>
      <c r="C59" s="14">
        <v>2.0803516663259046E-2</v>
      </c>
      <c r="D59" s="15">
        <v>0.14272971535870194</v>
      </c>
      <c r="E59" s="12">
        <v>19564</v>
      </c>
      <c r="F59" s="13">
        <v>0</v>
      </c>
      <c r="H59" s="9" t="s">
        <v>81</v>
      </c>
      <c r="I59" s="20">
        <v>-1.8433060715788402E-2</v>
      </c>
      <c r="J59" s="16"/>
      <c r="L59">
        <f t="shared" si="4"/>
        <v>-0.12645991890806488</v>
      </c>
      <c r="M59">
        <f t="shared" si="1"/>
        <v>2.6867039200074343E-3</v>
      </c>
    </row>
    <row r="60" spans="2:13" x14ac:dyDescent="0.3">
      <c r="B60" s="9" t="s">
        <v>82</v>
      </c>
      <c r="C60" s="14">
        <v>1.2267429973420569E-3</v>
      </c>
      <c r="D60" s="15">
        <v>3.5004295869782258E-2</v>
      </c>
      <c r="E60" s="12">
        <v>19564</v>
      </c>
      <c r="F60" s="13">
        <v>0</v>
      </c>
      <c r="H60" s="9" t="s">
        <v>82</v>
      </c>
      <c r="I60" s="20">
        <v>-1.8295098669043415E-3</v>
      </c>
      <c r="J60" s="16"/>
      <c r="L60">
        <f t="shared" si="4"/>
        <v>-5.2201179400496102E-2</v>
      </c>
      <c r="M60">
        <f t="shared" si="1"/>
        <v>6.4116085241141586E-5</v>
      </c>
    </row>
    <row r="61" spans="2:13" x14ac:dyDescent="0.3">
      <c r="B61" s="9" t="s">
        <v>83</v>
      </c>
      <c r="C61" s="14">
        <v>0.6529339603353097</v>
      </c>
      <c r="D61" s="15">
        <v>0.47604914393304898</v>
      </c>
      <c r="E61" s="12">
        <v>19564</v>
      </c>
      <c r="F61" s="13">
        <v>0</v>
      </c>
      <c r="H61" s="9" t="s">
        <v>83</v>
      </c>
      <c r="I61" s="20">
        <v>8.1416222594822063E-2</v>
      </c>
      <c r="J61" s="16"/>
      <c r="L61">
        <f t="shared" si="4"/>
        <v>5.9356909471551901E-2</v>
      </c>
      <c r="M61">
        <f t="shared" si="1"/>
        <v>-0.11166791775988275</v>
      </c>
    </row>
    <row r="62" spans="2:13" x14ac:dyDescent="0.3">
      <c r="B62" s="9" t="s">
        <v>84</v>
      </c>
      <c r="C62" s="14">
        <v>3.4757718258024944E-3</v>
      </c>
      <c r="D62" s="15">
        <v>5.8854633540364978E-2</v>
      </c>
      <c r="E62" s="12">
        <v>19564</v>
      </c>
      <c r="F62" s="13">
        <v>0</v>
      </c>
      <c r="H62" s="9" t="s">
        <v>84</v>
      </c>
      <c r="I62" s="20">
        <v>7.5141674517032403E-3</v>
      </c>
      <c r="J62" s="16"/>
      <c r="L62">
        <f t="shared" si="4"/>
        <v>0.12722957343782676</v>
      </c>
      <c r="M62">
        <f t="shared" si="1"/>
        <v>-4.437633870420712E-4</v>
      </c>
    </row>
    <row r="63" spans="2:13" x14ac:dyDescent="0.3">
      <c r="B63" s="9" t="s">
        <v>85</v>
      </c>
      <c r="C63" s="14">
        <v>2.3768145573502351E-2</v>
      </c>
      <c r="D63" s="15">
        <v>0.15232992780907906</v>
      </c>
      <c r="E63" s="12">
        <v>19564</v>
      </c>
      <c r="F63" s="13">
        <v>0</v>
      </c>
      <c r="H63" s="9" t="s">
        <v>85</v>
      </c>
      <c r="I63" s="20">
        <v>3.0349072316358666E-3</v>
      </c>
      <c r="J63" s="16"/>
      <c r="L63">
        <f t="shared" si="4"/>
        <v>1.9449711277127548E-2</v>
      </c>
      <c r="M63">
        <f t="shared" si="1"/>
        <v>-4.7353870589372793E-4</v>
      </c>
    </row>
    <row r="64" spans="2:13" x14ac:dyDescent="0.3">
      <c r="B64" s="9" t="s">
        <v>86</v>
      </c>
      <c r="C64" s="14">
        <v>1.0222858311183807E-4</v>
      </c>
      <c r="D64" s="15">
        <v>1.0110556735567639E-2</v>
      </c>
      <c r="E64" s="12">
        <v>19564</v>
      </c>
      <c r="F64" s="13">
        <v>0</v>
      </c>
      <c r="H64" s="9" t="s">
        <v>86</v>
      </c>
      <c r="I64" s="20">
        <v>4.480851943681104E-4</v>
      </c>
      <c r="J64" s="16"/>
      <c r="L64">
        <f t="shared" si="4"/>
        <v>4.4314017414830556E-2</v>
      </c>
      <c r="M64">
        <f t="shared" si="1"/>
        <v>-4.5306223714170894E-6</v>
      </c>
    </row>
    <row r="65" spans="2:13" x14ac:dyDescent="0.3">
      <c r="B65" s="9" t="s">
        <v>87</v>
      </c>
      <c r="C65" s="14">
        <v>0.27831731752197914</v>
      </c>
      <c r="D65" s="15">
        <v>0.44818194460128058</v>
      </c>
      <c r="E65" s="12">
        <v>19564</v>
      </c>
      <c r="F65" s="13">
        <v>0</v>
      </c>
      <c r="H65" s="9" t="s">
        <v>87</v>
      </c>
      <c r="I65" s="20">
        <v>4.6616479395067634E-2</v>
      </c>
      <c r="J65" s="16"/>
      <c r="L65">
        <f t="shared" si="4"/>
        <v>7.5063947360581987E-2</v>
      </c>
      <c r="M65">
        <f t="shared" si="1"/>
        <v>-2.8948451970987246E-2</v>
      </c>
    </row>
    <row r="66" spans="2:13" x14ac:dyDescent="0.3">
      <c r="B66" s="9" t="s">
        <v>88</v>
      </c>
      <c r="C66" s="14">
        <v>0.26150071560008176</v>
      </c>
      <c r="D66" s="15">
        <v>0.43946326688328768</v>
      </c>
      <c r="E66" s="12">
        <v>19564</v>
      </c>
      <c r="F66" s="13">
        <v>0</v>
      </c>
      <c r="H66" s="9" t="s">
        <v>88</v>
      </c>
      <c r="I66" s="20">
        <v>4.6314092619395793E-2</v>
      </c>
      <c r="J66" s="16"/>
      <c r="L66">
        <f t="shared" si="4"/>
        <v>7.7828858142400592E-2</v>
      </c>
      <c r="M66">
        <f t="shared" si="1"/>
        <v>-2.7559000433037193E-2</v>
      </c>
    </row>
    <row r="67" spans="2:13" ht="14.4" customHeight="1" x14ac:dyDescent="0.3">
      <c r="B67" s="9" t="s">
        <v>89</v>
      </c>
      <c r="C67" s="14">
        <v>2.1979145369045187E-3</v>
      </c>
      <c r="D67" s="15">
        <v>4.683156854348533E-2</v>
      </c>
      <c r="E67" s="12">
        <v>19564</v>
      </c>
      <c r="F67" s="13">
        <v>0</v>
      </c>
      <c r="H67" s="9" t="s">
        <v>89</v>
      </c>
      <c r="I67" s="20">
        <v>3.5636820744350223E-3</v>
      </c>
      <c r="J67" s="16"/>
      <c r="L67">
        <f t="shared" si="4"/>
        <v>7.5928471251116444E-2</v>
      </c>
      <c r="M67">
        <f t="shared" si="1"/>
        <v>-1.672518961015321E-4</v>
      </c>
    </row>
    <row r="68" spans="2:13" x14ac:dyDescent="0.3">
      <c r="B68" s="9" t="s">
        <v>90</v>
      </c>
      <c r="C68" s="14">
        <v>0.18692496421999591</v>
      </c>
      <c r="D68" s="15">
        <v>0.38986124573245923</v>
      </c>
      <c r="E68" s="12">
        <v>19564</v>
      </c>
      <c r="F68" s="13">
        <v>0</v>
      </c>
      <c r="H68" s="9" t="s">
        <v>90</v>
      </c>
      <c r="I68" s="20">
        <v>-3.666059882072828E-2</v>
      </c>
      <c r="J68" s="16"/>
      <c r="L68">
        <f t="shared" si="4"/>
        <v>-7.6457503853397946E-2</v>
      </c>
      <c r="M68">
        <f t="shared" si="1"/>
        <v>1.7577487369829399E-2</v>
      </c>
    </row>
    <row r="69" spans="2:13" x14ac:dyDescent="0.3">
      <c r="B69" s="9" t="s">
        <v>91</v>
      </c>
      <c r="C69" s="14">
        <v>2.6630545900633816E-2</v>
      </c>
      <c r="D69" s="15">
        <v>0.16100523266448277</v>
      </c>
      <c r="E69" s="12">
        <v>19564</v>
      </c>
      <c r="F69" s="13">
        <v>0</v>
      </c>
      <c r="H69" s="9" t="s">
        <v>91</v>
      </c>
      <c r="I69" s="20">
        <v>-1.9651686012969054E-2</v>
      </c>
      <c r="J69" s="16"/>
      <c r="L69">
        <f t="shared" si="4"/>
        <v>-0.11880577152692434</v>
      </c>
      <c r="M69">
        <f t="shared" si="1"/>
        <v>3.2504230932903213E-3</v>
      </c>
    </row>
    <row r="70" spans="2:13" x14ac:dyDescent="0.3">
      <c r="B70" s="9" t="s">
        <v>92</v>
      </c>
      <c r="C70" s="14">
        <v>0.22888979758740544</v>
      </c>
      <c r="D70" s="15">
        <v>0.420128885276293</v>
      </c>
      <c r="E70" s="12">
        <v>19564</v>
      </c>
      <c r="F70" s="13">
        <v>0</v>
      </c>
      <c r="H70" s="9" t="s">
        <v>92</v>
      </c>
      <c r="I70" s="20">
        <v>-5.4435483256491092E-2</v>
      </c>
      <c r="J70" s="16"/>
      <c r="L70">
        <f t="shared" si="4"/>
        <v>-9.9911617561680779E-2</v>
      </c>
      <c r="M70">
        <f t="shared" si="1"/>
        <v>2.9656915248654818E-2</v>
      </c>
    </row>
    <row r="71" spans="2:13" ht="15" thickBot="1" x14ac:dyDescent="0.35">
      <c r="B71" s="54" t="s">
        <v>93</v>
      </c>
      <c r="C71" s="55">
        <v>1.8912287875690044E-3</v>
      </c>
      <c r="D71" s="56">
        <v>4.34482281821819E-2</v>
      </c>
      <c r="E71" s="57">
        <v>19564</v>
      </c>
      <c r="F71" s="58">
        <v>0</v>
      </c>
      <c r="H71" s="54" t="s">
        <v>93</v>
      </c>
      <c r="I71" s="59">
        <v>6.292951840881122E-5</v>
      </c>
      <c r="J71" s="16"/>
      <c r="L71">
        <f t="shared" si="4"/>
        <v>1.4456401772850011E-3</v>
      </c>
      <c r="M71">
        <f t="shared" si="1"/>
        <v>-2.739216805425567E-6</v>
      </c>
    </row>
    <row r="72" spans="2:13" x14ac:dyDescent="0.3">
      <c r="B72" s="60"/>
      <c r="C72" s="61"/>
      <c r="D72" s="61"/>
      <c r="E72" s="61"/>
      <c r="F72" s="61"/>
      <c r="H72" s="60"/>
      <c r="I72" s="61"/>
      <c r="J72" s="16"/>
    </row>
  </sheetData>
  <mergeCells count="3">
    <mergeCell ref="H72:I72"/>
    <mergeCell ref="B72:F72"/>
    <mergeCell ref="L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tabSelected="1" workbookViewId="0">
      <selection activeCell="D8" sqref="D8"/>
    </sheetView>
  </sheetViews>
  <sheetFormatPr defaultRowHeight="14.4" x14ac:dyDescent="0.3"/>
  <cols>
    <col min="1" max="1" width="15.88671875" customWidth="1"/>
    <col min="2" max="2" width="9.88671875" customWidth="1"/>
    <col min="3" max="3" width="11.109375" customWidth="1"/>
    <col min="4" max="4" width="10.44140625" bestFit="1" customWidth="1"/>
    <col min="6" max="6" width="13" customWidth="1"/>
  </cols>
  <sheetData>
    <row r="1" spans="1:5" ht="15" x14ac:dyDescent="0.25">
      <c r="A1" t="s">
        <v>97</v>
      </c>
    </row>
    <row r="3" spans="1:5" ht="15" x14ac:dyDescent="0.25">
      <c r="A3" s="70" t="s">
        <v>9</v>
      </c>
      <c r="B3" s="70"/>
      <c r="C3" s="70"/>
    </row>
    <row r="4" spans="1:5" ht="15.75" thickBot="1" x14ac:dyDescent="0.3">
      <c r="A4" s="71" t="s">
        <v>25</v>
      </c>
      <c r="B4" s="71"/>
      <c r="C4" s="71"/>
      <c r="D4" s="30"/>
    </row>
    <row r="5" spans="1:5" x14ac:dyDescent="0.3">
      <c r="A5" s="72" t="s">
        <v>10</v>
      </c>
      <c r="B5" s="38" t="s">
        <v>11</v>
      </c>
      <c r="C5" s="39">
        <v>19564</v>
      </c>
      <c r="D5" s="30"/>
      <c r="E5" s="22"/>
    </row>
    <row r="6" spans="1:5" x14ac:dyDescent="0.3">
      <c r="A6" s="73"/>
      <c r="B6" s="31" t="s">
        <v>12</v>
      </c>
      <c r="C6" s="40">
        <v>0</v>
      </c>
      <c r="D6" s="25"/>
      <c r="E6" s="22"/>
    </row>
    <row r="7" spans="1:5" ht="15" x14ac:dyDescent="0.25">
      <c r="A7" s="32" t="s">
        <v>1</v>
      </c>
      <c r="B7" s="30"/>
      <c r="C7" s="40">
        <v>1.32873E-2</v>
      </c>
      <c r="D7" s="25"/>
      <c r="E7" s="22"/>
    </row>
    <row r="8" spans="1:5" ht="15" x14ac:dyDescent="0.25">
      <c r="A8" s="32" t="s">
        <v>26</v>
      </c>
      <c r="B8" s="31"/>
      <c r="C8" s="41">
        <v>7.0675099999999999E-3</v>
      </c>
      <c r="D8" s="26"/>
      <c r="E8" s="22"/>
    </row>
    <row r="9" spans="1:5" ht="15" x14ac:dyDescent="0.25">
      <c r="A9" s="32" t="s">
        <v>13</v>
      </c>
      <c r="B9" s="31"/>
      <c r="C9" s="41">
        <v>0.1819202</v>
      </c>
      <c r="D9" s="26"/>
      <c r="E9" s="22"/>
    </row>
    <row r="10" spans="1:5" ht="15" x14ac:dyDescent="0.25">
      <c r="A10" s="32" t="s">
        <v>14</v>
      </c>
      <c r="B10" s="31"/>
      <c r="C10" s="41">
        <v>1.4632400000000001</v>
      </c>
      <c r="D10" s="27"/>
      <c r="E10" s="22"/>
    </row>
    <row r="11" spans="1:5" ht="15" customHeight="1" x14ac:dyDescent="0.25">
      <c r="A11" s="32" t="s">
        <v>15</v>
      </c>
      <c r="B11" s="31"/>
      <c r="C11" s="41">
        <v>0.98854240000000004</v>
      </c>
      <c r="D11" s="28"/>
      <c r="E11" s="22"/>
    </row>
    <row r="12" spans="1:5" ht="15" x14ac:dyDescent="0.25">
      <c r="A12" s="32" t="s">
        <v>16</v>
      </c>
      <c r="B12" s="31"/>
      <c r="C12" s="41">
        <v>-0.19600000000000001</v>
      </c>
      <c r="D12" s="29"/>
      <c r="E12" s="22"/>
    </row>
    <row r="13" spans="1:5" ht="15" customHeight="1" x14ac:dyDescent="0.25">
      <c r="A13" s="32" t="s">
        <v>17</v>
      </c>
      <c r="B13" s="31"/>
      <c r="C13" s="41">
        <v>1.7999999999999999E-2</v>
      </c>
      <c r="D13" s="29"/>
      <c r="E13" s="22"/>
    </row>
    <row r="14" spans="1:5" ht="15" x14ac:dyDescent="0.25">
      <c r="A14" s="32" t="s">
        <v>18</v>
      </c>
      <c r="B14" s="31"/>
      <c r="C14" s="41">
        <v>-1.052</v>
      </c>
      <c r="D14" s="29"/>
      <c r="E14" s="22"/>
    </row>
    <row r="15" spans="1:5" ht="15" customHeight="1" x14ac:dyDescent="0.25">
      <c r="A15" s="32" t="s">
        <v>19</v>
      </c>
      <c r="B15" s="31"/>
      <c r="C15" s="41">
        <v>3.5000000000000003E-2</v>
      </c>
      <c r="D15" s="29"/>
      <c r="E15" s="22"/>
    </row>
    <row r="16" spans="1:5" ht="15" x14ac:dyDescent="0.25">
      <c r="A16" s="32" t="s">
        <v>20</v>
      </c>
      <c r="B16" s="31"/>
      <c r="C16" s="41">
        <v>-2.07701</v>
      </c>
      <c r="D16" s="27"/>
      <c r="E16" s="22"/>
    </row>
    <row r="17" spans="1:5" ht="15" x14ac:dyDescent="0.25">
      <c r="A17" s="32" t="s">
        <v>21</v>
      </c>
      <c r="B17" s="31"/>
      <c r="C17" s="41">
        <v>2.0994299999999999</v>
      </c>
      <c r="D17" s="27"/>
      <c r="E17" s="22"/>
    </row>
    <row r="18" spans="1:5" ht="15" x14ac:dyDescent="0.25">
      <c r="A18" s="32" t="s">
        <v>22</v>
      </c>
      <c r="B18" s="31">
        <v>20</v>
      </c>
      <c r="C18" s="40">
        <v>-1.0693636</v>
      </c>
      <c r="D18" s="26"/>
      <c r="E18" s="22"/>
    </row>
    <row r="19" spans="1:5" ht="15" x14ac:dyDescent="0.25">
      <c r="A19" s="32"/>
      <c r="B19" s="30">
        <v>40</v>
      </c>
      <c r="C19" s="40">
        <v>-0.1869354</v>
      </c>
      <c r="D19" s="26"/>
      <c r="E19" s="22"/>
    </row>
    <row r="20" spans="1:5" ht="15" x14ac:dyDescent="0.25">
      <c r="A20" s="32"/>
      <c r="B20" s="30">
        <v>60</v>
      </c>
      <c r="C20" s="40">
        <v>0.43995519999999999</v>
      </c>
      <c r="D20" s="26"/>
      <c r="E20" s="22"/>
    </row>
    <row r="21" spans="1:5" ht="15.75" thickBot="1" x14ac:dyDescent="0.3">
      <c r="A21" s="33"/>
      <c r="B21" s="34">
        <v>80</v>
      </c>
      <c r="C21" s="42">
        <v>0.92251850000000002</v>
      </c>
      <c r="D21" s="26"/>
      <c r="E21" s="22"/>
    </row>
    <row r="23" spans="1:5" ht="15" x14ac:dyDescent="0.25">
      <c r="A23" t="s">
        <v>96</v>
      </c>
    </row>
    <row r="51" spans="1:9" ht="15" x14ac:dyDescent="0.25">
      <c r="A51" s="71" t="s">
        <v>23</v>
      </c>
      <c r="B51" s="71"/>
      <c r="C51" s="71"/>
      <c r="D51" s="71"/>
      <c r="E51" s="71"/>
      <c r="F51" s="71"/>
      <c r="G51" s="71"/>
    </row>
    <row r="52" spans="1:9" ht="15.75" thickBot="1" x14ac:dyDescent="0.3">
      <c r="A52" s="68" t="s">
        <v>27</v>
      </c>
      <c r="B52" s="69"/>
      <c r="C52" s="69"/>
      <c r="D52" s="69"/>
      <c r="E52" s="69"/>
      <c r="F52" s="69"/>
      <c r="G52" s="69"/>
      <c r="H52" s="23"/>
      <c r="I52" s="22"/>
    </row>
    <row r="53" spans="1:9" ht="15" thickBot="1" x14ac:dyDescent="0.35">
      <c r="A53" s="63" t="s">
        <v>3</v>
      </c>
      <c r="B53" s="65" t="s">
        <v>28</v>
      </c>
      <c r="C53" s="66"/>
      <c r="D53" s="66"/>
      <c r="E53" s="66"/>
      <c r="F53" s="66"/>
      <c r="G53" s="67"/>
      <c r="H53" s="23"/>
      <c r="I53" s="22"/>
    </row>
    <row r="54" spans="1:9" ht="15" thickBot="1" x14ac:dyDescent="0.35">
      <c r="A54" s="64"/>
      <c r="B54" s="36">
        <v>1</v>
      </c>
      <c r="C54" s="37">
        <v>2</v>
      </c>
      <c r="D54" s="37">
        <v>3</v>
      </c>
      <c r="E54" s="37">
        <v>4</v>
      </c>
      <c r="F54" s="37">
        <v>5</v>
      </c>
      <c r="G54" s="37" t="s">
        <v>24</v>
      </c>
      <c r="H54" s="23"/>
      <c r="I54" s="22"/>
    </row>
    <row r="55" spans="1:9" ht="15" x14ac:dyDescent="0.25">
      <c r="A55" s="43" t="s">
        <v>29</v>
      </c>
      <c r="B55" s="44">
        <v>0.2</v>
      </c>
      <c r="C55" s="44">
        <v>0.8</v>
      </c>
      <c r="D55" s="44">
        <v>0.98</v>
      </c>
      <c r="E55" s="44">
        <v>0.99</v>
      </c>
      <c r="F55" s="44">
        <v>1</v>
      </c>
      <c r="G55" s="44">
        <v>0.8</v>
      </c>
      <c r="H55" s="23"/>
      <c r="I55" s="22"/>
    </row>
    <row r="56" spans="1:9" ht="15" x14ac:dyDescent="0.25">
      <c r="A56" s="45" t="s">
        <v>30</v>
      </c>
      <c r="B56" s="46">
        <v>0.76</v>
      </c>
      <c r="C56" s="46">
        <v>0.83</v>
      </c>
      <c r="D56" s="46">
        <v>0.83</v>
      </c>
      <c r="E56" s="46">
        <v>0.88</v>
      </c>
      <c r="F56" s="46">
        <v>0.96</v>
      </c>
      <c r="G56" s="46">
        <v>0.85</v>
      </c>
      <c r="H56" s="23"/>
      <c r="I56" s="22"/>
    </row>
    <row r="57" spans="1:9" ht="15" x14ac:dyDescent="0.25">
      <c r="A57" s="45" t="s">
        <v>31</v>
      </c>
      <c r="B57" s="46">
        <v>0.06</v>
      </c>
      <c r="C57" s="46">
        <v>0.52</v>
      </c>
      <c r="D57" s="46">
        <v>0.85</v>
      </c>
      <c r="E57" s="46">
        <v>0.97</v>
      </c>
      <c r="F57" s="46">
        <v>1</v>
      </c>
      <c r="G57" s="46">
        <v>0.69</v>
      </c>
      <c r="H57" s="23"/>
      <c r="I57" s="22"/>
    </row>
    <row r="58" spans="1:9" ht="15" x14ac:dyDescent="0.25">
      <c r="A58" s="45" t="s">
        <v>32</v>
      </c>
      <c r="B58" s="46">
        <v>0</v>
      </c>
      <c r="C58" s="46">
        <v>0.06</v>
      </c>
      <c r="D58" s="46">
        <v>0.2</v>
      </c>
      <c r="E58" s="46">
        <v>0.49</v>
      </c>
      <c r="F58" s="46">
        <v>0.91</v>
      </c>
      <c r="G58" s="46">
        <v>0.34</v>
      </c>
      <c r="H58" s="23"/>
      <c r="I58" s="22"/>
    </row>
    <row r="59" spans="1:9" ht="15" x14ac:dyDescent="0.25">
      <c r="A59" s="45" t="s">
        <v>33</v>
      </c>
      <c r="B59" s="46">
        <v>0.35</v>
      </c>
      <c r="C59" s="46">
        <v>0.42</v>
      </c>
      <c r="D59" s="46">
        <v>0.34</v>
      </c>
      <c r="E59" s="46">
        <v>0.31</v>
      </c>
      <c r="F59" s="46">
        <v>0.41</v>
      </c>
      <c r="G59" s="46">
        <v>0.37</v>
      </c>
      <c r="H59" s="23"/>
      <c r="I59" s="22"/>
    </row>
    <row r="60" spans="1:9" ht="24" x14ac:dyDescent="0.25">
      <c r="A60" s="45" t="s">
        <v>34</v>
      </c>
      <c r="B60" s="46">
        <v>0.02</v>
      </c>
      <c r="C60" s="46">
        <v>0.05</v>
      </c>
      <c r="D60" s="46">
        <v>0.06</v>
      </c>
      <c r="E60" s="46">
        <v>7.0000000000000007E-2</v>
      </c>
      <c r="F60" s="46">
        <v>0.12</v>
      </c>
      <c r="G60" s="46">
        <v>0.06</v>
      </c>
      <c r="H60" s="23"/>
      <c r="I60" s="22"/>
    </row>
    <row r="61" spans="1:9" ht="15" x14ac:dyDescent="0.25">
      <c r="A61" s="45" t="s">
        <v>35</v>
      </c>
      <c r="B61" s="46">
        <v>0.01</v>
      </c>
      <c r="C61" s="46">
        <v>7.0000000000000007E-2</v>
      </c>
      <c r="D61" s="46">
        <v>0.09</v>
      </c>
      <c r="E61" s="46">
        <v>0.16</v>
      </c>
      <c r="F61" s="46">
        <v>0.44</v>
      </c>
      <c r="G61" s="46">
        <v>0.16</v>
      </c>
      <c r="H61" s="23"/>
      <c r="I61" s="22"/>
    </row>
    <row r="62" spans="1:9" ht="15" x14ac:dyDescent="0.25">
      <c r="A62" s="45" t="s">
        <v>36</v>
      </c>
      <c r="B62" s="46">
        <v>0</v>
      </c>
      <c r="C62" s="46">
        <v>0.01</v>
      </c>
      <c r="D62" s="46">
        <v>0.04</v>
      </c>
      <c r="E62" s="46">
        <v>0.18</v>
      </c>
      <c r="F62" s="46">
        <v>0.73</v>
      </c>
      <c r="G62" s="46">
        <v>0.19</v>
      </c>
      <c r="H62" s="23"/>
      <c r="I62" s="22"/>
    </row>
    <row r="63" spans="1:9" ht="24" x14ac:dyDescent="0.25">
      <c r="A63" s="45" t="s">
        <v>37</v>
      </c>
      <c r="B63" s="46">
        <v>0.06</v>
      </c>
      <c r="C63" s="46">
        <v>0.33</v>
      </c>
      <c r="D63" s="46">
        <v>0.63</v>
      </c>
      <c r="E63" s="46">
        <v>0.84</v>
      </c>
      <c r="F63" s="46">
        <v>0.92</v>
      </c>
      <c r="G63" s="46">
        <v>0.56000000000000005</v>
      </c>
      <c r="H63" s="23"/>
      <c r="I63" s="22"/>
    </row>
    <row r="64" spans="1:9" ht="36" x14ac:dyDescent="0.25">
      <c r="A64" s="45" t="s">
        <v>38</v>
      </c>
      <c r="B64" s="46">
        <v>0.52</v>
      </c>
      <c r="C64" s="46">
        <v>0.77</v>
      </c>
      <c r="D64" s="46">
        <v>0.85</v>
      </c>
      <c r="E64" s="46">
        <v>0.96</v>
      </c>
      <c r="F64" s="46">
        <v>0.99</v>
      </c>
      <c r="G64" s="46">
        <v>0.82</v>
      </c>
      <c r="H64" s="23"/>
      <c r="I64" s="22"/>
    </row>
    <row r="65" spans="1:9" ht="24" x14ac:dyDescent="0.25">
      <c r="A65" s="45" t="s">
        <v>39</v>
      </c>
      <c r="B65" s="46">
        <v>0</v>
      </c>
      <c r="C65" s="46">
        <v>0.01</v>
      </c>
      <c r="D65" s="46">
        <v>0.03</v>
      </c>
      <c r="E65" s="46">
        <v>0.1</v>
      </c>
      <c r="F65" s="46">
        <v>0.6</v>
      </c>
      <c r="G65" s="46">
        <v>0.15</v>
      </c>
      <c r="H65" s="23"/>
      <c r="I65" s="22"/>
    </row>
    <row r="66" spans="1:9" ht="36" x14ac:dyDescent="0.25">
      <c r="A66" s="45" t="s">
        <v>40</v>
      </c>
      <c r="B66" s="46">
        <v>0</v>
      </c>
      <c r="C66" s="46">
        <v>0.01</v>
      </c>
      <c r="D66" s="46">
        <v>0.01</v>
      </c>
      <c r="E66" s="46">
        <v>0.02</v>
      </c>
      <c r="F66" s="46">
        <v>0.14000000000000001</v>
      </c>
      <c r="G66" s="46">
        <v>0.04</v>
      </c>
      <c r="H66" s="23"/>
      <c r="I66" s="22"/>
    </row>
    <row r="67" spans="1:9" ht="24" x14ac:dyDescent="0.25">
      <c r="A67" s="45" t="s">
        <v>41</v>
      </c>
      <c r="B67" s="46">
        <v>0</v>
      </c>
      <c r="C67" s="46">
        <v>0</v>
      </c>
      <c r="D67" s="46">
        <v>0</v>
      </c>
      <c r="E67" s="46">
        <v>0</v>
      </c>
      <c r="F67" s="46">
        <v>0.16</v>
      </c>
      <c r="G67" s="46">
        <v>0.03</v>
      </c>
      <c r="H67" s="23"/>
      <c r="I67" s="22"/>
    </row>
    <row r="68" spans="1:9" ht="36" x14ac:dyDescent="0.25">
      <c r="A68" s="45" t="s">
        <v>42</v>
      </c>
      <c r="B68" s="46">
        <v>0</v>
      </c>
      <c r="C68" s="46">
        <v>0.03</v>
      </c>
      <c r="D68" s="46">
        <v>0.18</v>
      </c>
      <c r="E68" s="46">
        <v>0.5</v>
      </c>
      <c r="F68" s="46">
        <v>0.75</v>
      </c>
      <c r="G68" s="46">
        <v>0.28999999999999998</v>
      </c>
      <c r="H68" s="23"/>
      <c r="I68" s="22"/>
    </row>
    <row r="69" spans="1:9" ht="34.200000000000003" x14ac:dyDescent="0.3">
      <c r="A69" s="45" t="s">
        <v>43</v>
      </c>
      <c r="B69" s="46">
        <v>0</v>
      </c>
      <c r="C69" s="46">
        <v>0</v>
      </c>
      <c r="D69" s="46">
        <v>0</v>
      </c>
      <c r="E69" s="46">
        <v>0</v>
      </c>
      <c r="F69" s="46">
        <v>0.05</v>
      </c>
      <c r="G69" s="46">
        <v>0.01</v>
      </c>
      <c r="H69" s="23"/>
      <c r="I69" s="22"/>
    </row>
    <row r="70" spans="1:9" ht="34.200000000000003" x14ac:dyDescent="0.3">
      <c r="A70" s="45" t="s">
        <v>44</v>
      </c>
      <c r="B70" s="46">
        <v>0.37</v>
      </c>
      <c r="C70" s="46">
        <v>0.19</v>
      </c>
      <c r="D70" s="46">
        <v>0.03</v>
      </c>
      <c r="E70" s="46">
        <v>0.01</v>
      </c>
      <c r="F70" s="46">
        <v>0</v>
      </c>
      <c r="G70" s="46">
        <v>0.12</v>
      </c>
      <c r="H70" s="23"/>
      <c r="I70" s="22"/>
    </row>
    <row r="71" spans="1:9" ht="22.8" x14ac:dyDescent="0.3">
      <c r="A71" s="45" t="s">
        <v>45</v>
      </c>
      <c r="B71" s="46">
        <v>3.24</v>
      </c>
      <c r="C71" s="46">
        <v>2.79</v>
      </c>
      <c r="D71" s="46">
        <v>2.81</v>
      </c>
      <c r="E71" s="46">
        <v>2.44</v>
      </c>
      <c r="F71" s="46">
        <v>1.54</v>
      </c>
      <c r="G71" s="46">
        <v>2.56</v>
      </c>
      <c r="H71" s="23"/>
      <c r="I71" s="22"/>
    </row>
    <row r="72" spans="1:9" x14ac:dyDescent="0.3">
      <c r="A72" s="45" t="s">
        <v>46</v>
      </c>
      <c r="B72" s="46">
        <v>0.01</v>
      </c>
      <c r="C72" s="46">
        <v>0.02</v>
      </c>
      <c r="D72" s="46">
        <v>0.08</v>
      </c>
      <c r="E72" s="46">
        <v>0.28999999999999998</v>
      </c>
      <c r="F72" s="46">
        <v>0.83</v>
      </c>
      <c r="G72" s="46">
        <v>0.25</v>
      </c>
      <c r="H72" s="23"/>
      <c r="I72" s="22"/>
    </row>
    <row r="73" spans="1:9" x14ac:dyDescent="0.3">
      <c r="A73" s="45" t="s">
        <v>47</v>
      </c>
      <c r="B73" s="46">
        <v>0.36</v>
      </c>
      <c r="C73" s="46">
        <v>0.68</v>
      </c>
      <c r="D73" s="46">
        <v>0.81</v>
      </c>
      <c r="E73" s="46">
        <v>0.68</v>
      </c>
      <c r="F73" s="46">
        <v>0.16</v>
      </c>
      <c r="G73" s="46">
        <v>0.54</v>
      </c>
      <c r="H73" s="23"/>
      <c r="I73" s="22"/>
    </row>
    <row r="74" spans="1:9" x14ac:dyDescent="0.3">
      <c r="A74" s="45" t="s">
        <v>48</v>
      </c>
      <c r="B74" s="46">
        <v>0.14000000000000001</v>
      </c>
      <c r="C74" s="46">
        <v>0.08</v>
      </c>
      <c r="D74" s="46">
        <v>0.04</v>
      </c>
      <c r="E74" s="46">
        <v>0</v>
      </c>
      <c r="F74" s="46">
        <v>0</v>
      </c>
      <c r="G74" s="46">
        <v>0.05</v>
      </c>
      <c r="H74" s="23"/>
      <c r="I74" s="22"/>
    </row>
    <row r="75" spans="1:9" ht="22.8" x14ac:dyDescent="0.3">
      <c r="A75" s="45" t="s">
        <v>49</v>
      </c>
      <c r="B75" s="46">
        <v>0.03</v>
      </c>
      <c r="C75" s="46">
        <v>0.04</v>
      </c>
      <c r="D75" s="46">
        <v>0.01</v>
      </c>
      <c r="E75" s="46">
        <v>0</v>
      </c>
      <c r="F75" s="46">
        <v>0</v>
      </c>
      <c r="G75" s="46">
        <v>0.02</v>
      </c>
      <c r="H75" s="23"/>
      <c r="I75" s="22"/>
    </row>
    <row r="76" spans="1:9" x14ac:dyDescent="0.3">
      <c r="A76" s="45" t="s">
        <v>50</v>
      </c>
      <c r="B76" s="46">
        <v>0.2</v>
      </c>
      <c r="C76" s="46">
        <v>0.1</v>
      </c>
      <c r="D76" s="46">
        <v>0.02</v>
      </c>
      <c r="E76" s="46">
        <v>0</v>
      </c>
      <c r="F76" s="46">
        <v>0</v>
      </c>
      <c r="G76" s="46">
        <v>0.06</v>
      </c>
      <c r="H76" s="23"/>
      <c r="I76" s="22"/>
    </row>
    <row r="77" spans="1:9" ht="22.8" x14ac:dyDescent="0.3">
      <c r="A77" s="45" t="s">
        <v>51</v>
      </c>
      <c r="B77" s="46">
        <v>0.23</v>
      </c>
      <c r="C77" s="46">
        <v>0.03</v>
      </c>
      <c r="D77" s="46">
        <v>0</v>
      </c>
      <c r="E77" s="46">
        <v>0</v>
      </c>
      <c r="F77" s="46">
        <v>0</v>
      </c>
      <c r="G77" s="46">
        <v>0.05</v>
      </c>
      <c r="H77" s="23"/>
      <c r="I77" s="22"/>
    </row>
    <row r="78" spans="1:9" x14ac:dyDescent="0.3">
      <c r="A78" s="45" t="s">
        <v>52</v>
      </c>
      <c r="B78" s="46">
        <v>0</v>
      </c>
      <c r="C78" s="46">
        <v>0.02</v>
      </c>
      <c r="D78" s="46">
        <v>0.03</v>
      </c>
      <c r="E78" s="46">
        <v>0.02</v>
      </c>
      <c r="F78" s="46">
        <v>0.01</v>
      </c>
      <c r="G78" s="46">
        <v>0.02</v>
      </c>
      <c r="H78" s="23"/>
      <c r="I78" s="22"/>
    </row>
    <row r="79" spans="1:9" x14ac:dyDescent="0.3">
      <c r="A79" s="45" t="s">
        <v>53</v>
      </c>
      <c r="B79" s="46">
        <v>0.02</v>
      </c>
      <c r="C79" s="46">
        <v>0.02</v>
      </c>
      <c r="D79" s="46">
        <v>0.01</v>
      </c>
      <c r="E79" s="46">
        <v>0</v>
      </c>
      <c r="F79" s="46">
        <v>0</v>
      </c>
      <c r="G79" s="46">
        <v>0.01</v>
      </c>
      <c r="H79" s="23"/>
      <c r="I79" s="22"/>
    </row>
    <row r="80" spans="1:9" x14ac:dyDescent="0.3">
      <c r="A80" s="45" t="s">
        <v>54</v>
      </c>
      <c r="B80" s="46">
        <v>0</v>
      </c>
      <c r="C80" s="46">
        <v>0.03</v>
      </c>
      <c r="D80" s="46">
        <v>0.35</v>
      </c>
      <c r="E80" s="46">
        <v>0.63</v>
      </c>
      <c r="F80" s="46">
        <v>0.81</v>
      </c>
      <c r="G80" s="46">
        <v>0.37</v>
      </c>
      <c r="H80" s="23"/>
      <c r="I80" s="22"/>
    </row>
    <row r="81" spans="1:9" ht="22.8" x14ac:dyDescent="0.3">
      <c r="A81" s="45" t="s">
        <v>55</v>
      </c>
      <c r="B81" s="46">
        <v>0.01</v>
      </c>
      <c r="C81" s="46">
        <v>0.02</v>
      </c>
      <c r="D81" s="46">
        <v>0.09</v>
      </c>
      <c r="E81" s="46">
        <v>0.17</v>
      </c>
      <c r="F81" s="46">
        <v>0.15</v>
      </c>
      <c r="G81" s="46">
        <v>0.09</v>
      </c>
      <c r="H81" s="23"/>
      <c r="I81" s="22"/>
    </row>
    <row r="82" spans="1:9" ht="34.200000000000003" x14ac:dyDescent="0.3">
      <c r="A82" s="45" t="s">
        <v>56</v>
      </c>
      <c r="B82" s="46">
        <v>0</v>
      </c>
      <c r="C82" s="46">
        <v>0.01</v>
      </c>
      <c r="D82" s="46">
        <v>0.01</v>
      </c>
      <c r="E82" s="46">
        <v>0</v>
      </c>
      <c r="F82" s="46">
        <v>0</v>
      </c>
      <c r="G82" s="46">
        <v>0.01</v>
      </c>
      <c r="H82" s="23"/>
      <c r="I82" s="22"/>
    </row>
    <row r="83" spans="1:9" x14ac:dyDescent="0.3">
      <c r="A83" s="45" t="s">
        <v>57</v>
      </c>
      <c r="B83" s="46">
        <v>0.23</v>
      </c>
      <c r="C83" s="46">
        <v>0.46</v>
      </c>
      <c r="D83" s="46">
        <v>0.38</v>
      </c>
      <c r="E83" s="46">
        <v>0.18</v>
      </c>
      <c r="F83" s="46">
        <v>0.04</v>
      </c>
      <c r="G83" s="46">
        <v>0.26</v>
      </c>
      <c r="H83" s="23"/>
      <c r="I83" s="22"/>
    </row>
    <row r="84" spans="1:9" x14ac:dyDescent="0.3">
      <c r="A84" s="45" t="s">
        <v>58</v>
      </c>
      <c r="B84" s="46">
        <v>0.24</v>
      </c>
      <c r="C84" s="46">
        <v>0.52</v>
      </c>
      <c r="D84" s="46">
        <v>0.82</v>
      </c>
      <c r="E84" s="46">
        <v>0.99</v>
      </c>
      <c r="F84" s="46">
        <v>1</v>
      </c>
      <c r="G84" s="46">
        <v>0.72</v>
      </c>
      <c r="H84" s="23"/>
      <c r="I84" s="22"/>
    </row>
    <row r="85" spans="1:9" ht="22.8" x14ac:dyDescent="0.3">
      <c r="A85" s="45" t="s">
        <v>59</v>
      </c>
      <c r="B85" s="46">
        <v>0.22</v>
      </c>
      <c r="C85" s="46">
        <v>0.43</v>
      </c>
      <c r="D85" s="46">
        <v>0.46</v>
      </c>
      <c r="E85" s="46">
        <v>0.55000000000000004</v>
      </c>
      <c r="F85" s="46">
        <v>0.9</v>
      </c>
      <c r="G85" s="46">
        <v>0.51</v>
      </c>
      <c r="H85" s="23"/>
      <c r="I85" s="22"/>
    </row>
    <row r="86" spans="1:9" ht="22.8" x14ac:dyDescent="0.3">
      <c r="A86" s="45" t="s">
        <v>60</v>
      </c>
      <c r="B86" s="46">
        <v>0.91</v>
      </c>
      <c r="C86" s="46">
        <v>0.45</v>
      </c>
      <c r="D86" s="46">
        <v>0.09</v>
      </c>
      <c r="E86" s="46">
        <v>0.01</v>
      </c>
      <c r="F86" s="46">
        <v>0</v>
      </c>
      <c r="G86" s="46">
        <v>0.28000000000000003</v>
      </c>
      <c r="H86" s="23"/>
      <c r="I86" s="22"/>
    </row>
    <row r="87" spans="1:9" ht="22.8" x14ac:dyDescent="0.3">
      <c r="A87" s="45" t="s">
        <v>61</v>
      </c>
      <c r="B87" s="46">
        <v>0.02</v>
      </c>
      <c r="C87" s="46">
        <v>0.05</v>
      </c>
      <c r="D87" s="46">
        <v>0.03</v>
      </c>
      <c r="E87" s="46">
        <v>0.02</v>
      </c>
      <c r="F87" s="46">
        <v>0.01</v>
      </c>
      <c r="G87" s="46">
        <v>0.03</v>
      </c>
      <c r="H87" s="23"/>
      <c r="I87" s="22"/>
    </row>
    <row r="88" spans="1:9" ht="22.8" x14ac:dyDescent="0.3">
      <c r="A88" s="45" t="s">
        <v>62</v>
      </c>
      <c r="B88" s="46">
        <v>0</v>
      </c>
      <c r="C88" s="46">
        <v>0.02</v>
      </c>
      <c r="D88" s="46">
        <v>0.06</v>
      </c>
      <c r="E88" s="46">
        <v>0.12</v>
      </c>
      <c r="F88" s="46">
        <v>0.28999999999999998</v>
      </c>
      <c r="G88" s="46">
        <v>0.1</v>
      </c>
      <c r="H88" s="23"/>
      <c r="I88" s="22"/>
    </row>
    <row r="89" spans="1:9" x14ac:dyDescent="0.3">
      <c r="A89" s="45" t="s">
        <v>63</v>
      </c>
      <c r="B89" s="46">
        <v>0</v>
      </c>
      <c r="C89" s="46">
        <v>0</v>
      </c>
      <c r="D89" s="46">
        <v>0</v>
      </c>
      <c r="E89" s="46">
        <v>0</v>
      </c>
      <c r="F89" s="46">
        <v>0.01</v>
      </c>
      <c r="G89" s="46">
        <v>0</v>
      </c>
      <c r="H89" s="23"/>
      <c r="I89" s="22"/>
    </row>
    <row r="90" spans="1:9" ht="22.8" x14ac:dyDescent="0.3">
      <c r="A90" s="45" t="s">
        <v>64</v>
      </c>
      <c r="B90" s="46">
        <v>0.05</v>
      </c>
      <c r="C90" s="46">
        <v>0.39</v>
      </c>
      <c r="D90" s="46">
        <v>0.68</v>
      </c>
      <c r="E90" s="46">
        <v>0.65</v>
      </c>
      <c r="F90" s="46">
        <v>0.24</v>
      </c>
      <c r="G90" s="46">
        <v>0.41</v>
      </c>
      <c r="H90" s="23"/>
      <c r="I90" s="22"/>
    </row>
    <row r="91" spans="1:9" ht="22.8" x14ac:dyDescent="0.3">
      <c r="A91" s="45" t="s">
        <v>65</v>
      </c>
      <c r="B91" s="47">
        <v>0</v>
      </c>
      <c r="C91" s="47">
        <v>0.01</v>
      </c>
      <c r="D91" s="47">
        <v>0.03</v>
      </c>
      <c r="E91" s="47">
        <v>0.15</v>
      </c>
      <c r="F91" s="47">
        <v>0.43</v>
      </c>
      <c r="G91" s="47">
        <v>0.13</v>
      </c>
      <c r="H91" s="23"/>
      <c r="I91" s="22"/>
    </row>
    <row r="92" spans="1:9" x14ac:dyDescent="0.3">
      <c r="A92" s="45" t="s">
        <v>66</v>
      </c>
      <c r="B92" s="47">
        <v>0.01</v>
      </c>
      <c r="C92" s="47">
        <v>0.08</v>
      </c>
      <c r="D92" s="47">
        <v>0.1</v>
      </c>
      <c r="E92" s="47">
        <v>0.05</v>
      </c>
      <c r="F92" s="47">
        <v>0.01</v>
      </c>
      <c r="G92" s="47">
        <v>0.05</v>
      </c>
      <c r="H92" s="23"/>
      <c r="I92" s="22"/>
    </row>
    <row r="93" spans="1:9" x14ac:dyDescent="0.3">
      <c r="A93" s="45" t="s">
        <v>67</v>
      </c>
      <c r="B93" s="47">
        <v>0</v>
      </c>
      <c r="C93" s="47">
        <v>0</v>
      </c>
      <c r="D93" s="47">
        <v>0.01</v>
      </c>
      <c r="E93" s="47">
        <v>0</v>
      </c>
      <c r="F93" s="47">
        <v>0</v>
      </c>
      <c r="G93" s="47">
        <v>0</v>
      </c>
      <c r="H93" s="23"/>
      <c r="I93" s="22"/>
    </row>
    <row r="94" spans="1:9" x14ac:dyDescent="0.3">
      <c r="A94" s="45" t="s">
        <v>68</v>
      </c>
      <c r="B94" s="47">
        <v>0.01</v>
      </c>
      <c r="C94" s="47">
        <v>0.13</v>
      </c>
      <c r="D94" s="47">
        <v>0.44</v>
      </c>
      <c r="E94" s="47">
        <v>0.73</v>
      </c>
      <c r="F94" s="47">
        <v>0.9</v>
      </c>
      <c r="G94" s="47">
        <v>0.45</v>
      </c>
      <c r="H94" s="23"/>
      <c r="I94" s="22"/>
    </row>
    <row r="95" spans="1:9" x14ac:dyDescent="0.3">
      <c r="A95" s="45" t="s">
        <v>69</v>
      </c>
      <c r="B95" s="47">
        <v>0.82</v>
      </c>
      <c r="C95" s="47">
        <v>0.75</v>
      </c>
      <c r="D95" s="47">
        <v>0.52</v>
      </c>
      <c r="E95" s="47">
        <v>0.27</v>
      </c>
      <c r="F95" s="47">
        <v>0.1</v>
      </c>
      <c r="G95" s="47">
        <v>0.49</v>
      </c>
      <c r="H95" s="23"/>
      <c r="I95" s="22"/>
    </row>
    <row r="96" spans="1:9" ht="22.8" x14ac:dyDescent="0.3">
      <c r="A96" s="45" t="s">
        <v>70</v>
      </c>
      <c r="B96" s="47">
        <v>0.02</v>
      </c>
      <c r="C96" s="47">
        <v>0.01</v>
      </c>
      <c r="D96" s="47">
        <v>0.01</v>
      </c>
      <c r="E96" s="47">
        <v>0</v>
      </c>
      <c r="F96" s="47">
        <v>0</v>
      </c>
      <c r="G96" s="47">
        <v>0.01</v>
      </c>
      <c r="H96" s="23"/>
      <c r="I96" s="22"/>
    </row>
    <row r="97" spans="1:9" x14ac:dyDescent="0.3">
      <c r="A97" s="45" t="s">
        <v>71</v>
      </c>
      <c r="B97" s="47">
        <v>0.03</v>
      </c>
      <c r="C97" s="47">
        <v>0</v>
      </c>
      <c r="D97" s="47">
        <v>0</v>
      </c>
      <c r="E97" s="47">
        <v>0</v>
      </c>
      <c r="F97" s="47">
        <v>0</v>
      </c>
      <c r="G97" s="47">
        <v>0.01</v>
      </c>
      <c r="H97" s="23"/>
      <c r="I97" s="22"/>
    </row>
    <row r="98" spans="1:9" x14ac:dyDescent="0.3">
      <c r="A98" s="45" t="s">
        <v>72</v>
      </c>
      <c r="B98" s="47">
        <v>0.08</v>
      </c>
      <c r="C98" s="47">
        <v>0.08</v>
      </c>
      <c r="D98" s="47">
        <v>0.03</v>
      </c>
      <c r="E98" s="47">
        <v>0</v>
      </c>
      <c r="F98" s="47">
        <v>0</v>
      </c>
      <c r="G98" s="47">
        <v>0.04</v>
      </c>
      <c r="H98" s="23"/>
      <c r="I98" s="22"/>
    </row>
    <row r="99" spans="1:9" ht="22.8" x14ac:dyDescent="0.3">
      <c r="A99" s="45" t="s">
        <v>73</v>
      </c>
      <c r="B99" s="47">
        <v>0.02</v>
      </c>
      <c r="C99" s="47">
        <v>0.01</v>
      </c>
      <c r="D99" s="47">
        <v>0</v>
      </c>
      <c r="E99" s="47">
        <v>0</v>
      </c>
      <c r="F99" s="47">
        <v>0</v>
      </c>
      <c r="G99" s="47">
        <v>0.01</v>
      </c>
      <c r="H99" s="23"/>
      <c r="I99" s="22"/>
    </row>
    <row r="100" spans="1:9" x14ac:dyDescent="0.3">
      <c r="A100" s="45" t="s">
        <v>74</v>
      </c>
      <c r="B100" s="47">
        <v>0.01</v>
      </c>
      <c r="C100" s="47">
        <v>0.01</v>
      </c>
      <c r="D100" s="47">
        <v>0</v>
      </c>
      <c r="E100" s="47">
        <v>0</v>
      </c>
      <c r="F100" s="47">
        <v>0</v>
      </c>
      <c r="G100" s="47">
        <v>0</v>
      </c>
      <c r="H100" s="23"/>
      <c r="I100" s="22"/>
    </row>
    <row r="101" spans="1:9" x14ac:dyDescent="0.3">
      <c r="A101" s="45" t="s">
        <v>75</v>
      </c>
      <c r="B101" s="47">
        <v>0.33</v>
      </c>
      <c r="C101" s="47">
        <v>0.64</v>
      </c>
      <c r="D101" s="47">
        <v>0.68</v>
      </c>
      <c r="E101" s="47">
        <v>0.56000000000000005</v>
      </c>
      <c r="F101" s="47">
        <v>0.42</v>
      </c>
      <c r="G101" s="47">
        <v>0.53</v>
      </c>
      <c r="H101" s="23"/>
      <c r="I101" s="22"/>
    </row>
    <row r="102" spans="1:9" x14ac:dyDescent="0.3">
      <c r="A102" s="45" t="s">
        <v>76</v>
      </c>
      <c r="B102" s="47">
        <v>0.13</v>
      </c>
      <c r="C102" s="47">
        <v>0.25</v>
      </c>
      <c r="D102" s="47">
        <v>0.28000000000000003</v>
      </c>
      <c r="E102" s="47">
        <v>0.36</v>
      </c>
      <c r="F102" s="47">
        <v>0.43</v>
      </c>
      <c r="G102" s="47">
        <v>0.28999999999999998</v>
      </c>
      <c r="H102" s="23"/>
      <c r="I102" s="22"/>
    </row>
    <row r="103" spans="1:9" x14ac:dyDescent="0.3">
      <c r="A103" s="45" t="s">
        <v>77</v>
      </c>
      <c r="B103" s="47">
        <v>0</v>
      </c>
      <c r="C103" s="47">
        <v>0.01</v>
      </c>
      <c r="D103" s="47">
        <v>0.03</v>
      </c>
      <c r="E103" s="47">
        <v>0.08</v>
      </c>
      <c r="F103" s="47">
        <v>0.14000000000000001</v>
      </c>
      <c r="G103" s="47">
        <v>0.05</v>
      </c>
      <c r="H103" s="23"/>
      <c r="I103" s="22"/>
    </row>
    <row r="104" spans="1:9" ht="22.8" x14ac:dyDescent="0.3">
      <c r="A104" s="45" t="s">
        <v>78</v>
      </c>
      <c r="B104" s="47">
        <v>0.51</v>
      </c>
      <c r="C104" s="47">
        <v>0.09</v>
      </c>
      <c r="D104" s="47">
        <v>0.01</v>
      </c>
      <c r="E104" s="47">
        <v>0</v>
      </c>
      <c r="F104" s="47">
        <v>0</v>
      </c>
      <c r="G104" s="47">
        <v>0.12</v>
      </c>
      <c r="H104" s="23"/>
      <c r="I104" s="22"/>
    </row>
    <row r="105" spans="1:9" x14ac:dyDescent="0.3">
      <c r="A105" s="45" t="s">
        <v>79</v>
      </c>
      <c r="B105" s="47">
        <v>0.02</v>
      </c>
      <c r="C105" s="47">
        <v>0.01</v>
      </c>
      <c r="D105" s="47">
        <v>0</v>
      </c>
      <c r="E105" s="47">
        <v>0</v>
      </c>
      <c r="F105" s="47">
        <v>0</v>
      </c>
      <c r="G105" s="47">
        <v>0.01</v>
      </c>
      <c r="H105" s="23"/>
      <c r="I105" s="22"/>
    </row>
    <row r="106" spans="1:9" x14ac:dyDescent="0.3">
      <c r="A106" s="45" t="s">
        <v>80</v>
      </c>
      <c r="B106" s="47">
        <v>0.88</v>
      </c>
      <c r="C106" s="47">
        <v>0.5</v>
      </c>
      <c r="D106" s="47">
        <v>0.05</v>
      </c>
      <c r="E106" s="47">
        <v>0</v>
      </c>
      <c r="F106" s="47">
        <v>0</v>
      </c>
      <c r="G106" s="47">
        <v>0.28000000000000003</v>
      </c>
      <c r="H106" s="23"/>
      <c r="I106" s="22"/>
    </row>
    <row r="107" spans="1:9" x14ac:dyDescent="0.3">
      <c r="A107" s="45" t="s">
        <v>81</v>
      </c>
      <c r="B107" s="47">
        <v>0.1</v>
      </c>
      <c r="C107" s="47">
        <v>0.05</v>
      </c>
      <c r="D107" s="47">
        <v>0</v>
      </c>
      <c r="E107" s="47">
        <v>0</v>
      </c>
      <c r="F107" s="47">
        <v>0</v>
      </c>
      <c r="G107" s="47">
        <v>0.03</v>
      </c>
      <c r="H107" s="23"/>
      <c r="I107" s="22"/>
    </row>
    <row r="108" spans="1:9" ht="22.8" x14ac:dyDescent="0.3">
      <c r="A108" s="45" t="s">
        <v>82</v>
      </c>
      <c r="B108" s="47">
        <v>0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  <c r="H108" s="23"/>
      <c r="I108" s="22"/>
    </row>
    <row r="109" spans="1:9" ht="22.8" x14ac:dyDescent="0.3">
      <c r="A109" s="45" t="s">
        <v>83</v>
      </c>
      <c r="B109" s="47">
        <v>0.02</v>
      </c>
      <c r="C109" s="47">
        <v>0.42</v>
      </c>
      <c r="D109" s="47">
        <v>0.91</v>
      </c>
      <c r="E109" s="47">
        <v>0.96</v>
      </c>
      <c r="F109" s="47">
        <v>0.97</v>
      </c>
      <c r="G109" s="47">
        <v>0.67</v>
      </c>
      <c r="H109" s="23"/>
      <c r="I109" s="22"/>
    </row>
    <row r="110" spans="1:9" ht="22.8" x14ac:dyDescent="0.3">
      <c r="A110" s="45" t="s">
        <v>84</v>
      </c>
      <c r="B110" s="47">
        <v>0</v>
      </c>
      <c r="C110" s="47">
        <v>0</v>
      </c>
      <c r="D110" s="47">
        <v>0</v>
      </c>
      <c r="E110" s="47">
        <v>0</v>
      </c>
      <c r="F110" s="47">
        <v>0.02</v>
      </c>
      <c r="G110" s="47">
        <v>0</v>
      </c>
      <c r="H110" s="23"/>
      <c r="I110" s="22"/>
    </row>
    <row r="111" spans="1:9" x14ac:dyDescent="0.3">
      <c r="A111" s="45" t="s">
        <v>85</v>
      </c>
      <c r="B111" s="47">
        <v>0</v>
      </c>
      <c r="C111" s="47">
        <v>0.02</v>
      </c>
      <c r="D111" s="47">
        <v>0.04</v>
      </c>
      <c r="E111" s="47">
        <v>0.03</v>
      </c>
      <c r="F111" s="47">
        <v>0.01</v>
      </c>
      <c r="G111" s="47">
        <v>0.02</v>
      </c>
      <c r="H111" s="23"/>
      <c r="I111" s="22"/>
    </row>
    <row r="112" spans="1:9" ht="22.8" x14ac:dyDescent="0.3">
      <c r="A112" s="45" t="s">
        <v>86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23"/>
      <c r="I112" s="22"/>
    </row>
    <row r="113" spans="1:9" ht="22.8" x14ac:dyDescent="0.3">
      <c r="A113" s="45" t="s">
        <v>87</v>
      </c>
      <c r="B113" s="47">
        <v>0</v>
      </c>
      <c r="C113" s="47">
        <v>0.06</v>
      </c>
      <c r="D113" s="47">
        <v>0.28999999999999998</v>
      </c>
      <c r="E113" s="47">
        <v>0.36</v>
      </c>
      <c r="F113" s="47">
        <v>0.37</v>
      </c>
      <c r="G113" s="47">
        <v>0.22</v>
      </c>
      <c r="H113" s="23"/>
      <c r="I113" s="22"/>
    </row>
    <row r="114" spans="1:9" ht="22.8" x14ac:dyDescent="0.3">
      <c r="A114" s="45" t="s">
        <v>88</v>
      </c>
      <c r="B114" s="47">
        <v>0</v>
      </c>
      <c r="C114" s="47">
        <v>7.0000000000000007E-2</v>
      </c>
      <c r="D114" s="47">
        <v>0.35</v>
      </c>
      <c r="E114" s="47">
        <v>0.54</v>
      </c>
      <c r="F114" s="47">
        <v>0.61</v>
      </c>
      <c r="G114" s="47">
        <v>0.32</v>
      </c>
      <c r="H114" s="23"/>
      <c r="I114" s="22"/>
    </row>
    <row r="115" spans="1:9" ht="34.200000000000003" x14ac:dyDescent="0.3">
      <c r="A115" s="45" t="s">
        <v>89</v>
      </c>
      <c r="B115" s="47">
        <v>0</v>
      </c>
      <c r="C115" s="47">
        <v>0</v>
      </c>
      <c r="D115" s="47">
        <v>0</v>
      </c>
      <c r="E115" s="47">
        <v>0.01</v>
      </c>
      <c r="F115" s="47">
        <v>0.01</v>
      </c>
      <c r="G115" s="47">
        <v>0</v>
      </c>
      <c r="H115" s="23"/>
      <c r="I115" s="22"/>
    </row>
    <row r="116" spans="1:9" x14ac:dyDescent="0.3">
      <c r="A116" s="45" t="s">
        <v>90</v>
      </c>
      <c r="B116" s="47">
        <v>0.28000000000000003</v>
      </c>
      <c r="C116" s="47">
        <v>0.33</v>
      </c>
      <c r="D116" s="47">
        <v>0.16</v>
      </c>
      <c r="E116" s="47">
        <v>0.05</v>
      </c>
      <c r="F116" s="47">
        <v>0.01</v>
      </c>
      <c r="G116" s="47">
        <v>0.17</v>
      </c>
      <c r="H116" s="23"/>
      <c r="I116" s="22"/>
    </row>
    <row r="117" spans="1:9" ht="22.8" x14ac:dyDescent="0.3">
      <c r="A117" s="45" t="s">
        <v>91</v>
      </c>
      <c r="B117" s="47">
        <v>7.0000000000000007E-2</v>
      </c>
      <c r="C117" s="47">
        <v>0.04</v>
      </c>
      <c r="D117" s="47">
        <v>0.01</v>
      </c>
      <c r="E117" s="47">
        <v>0</v>
      </c>
      <c r="F117" s="47">
        <v>0</v>
      </c>
      <c r="G117" s="47">
        <v>0.02</v>
      </c>
      <c r="H117" s="23"/>
      <c r="I117" s="22"/>
    </row>
    <row r="118" spans="1:9" ht="22.8" x14ac:dyDescent="0.3">
      <c r="A118" s="45" t="s">
        <v>92</v>
      </c>
      <c r="B118" s="47">
        <v>0.61</v>
      </c>
      <c r="C118" s="47">
        <v>0.47</v>
      </c>
      <c r="D118" s="47">
        <v>0.17</v>
      </c>
      <c r="E118" s="47">
        <v>0.04</v>
      </c>
      <c r="F118" s="47">
        <v>0.01</v>
      </c>
      <c r="G118" s="47">
        <v>0.25</v>
      </c>
      <c r="H118" s="23"/>
      <c r="I118" s="22"/>
    </row>
    <row r="119" spans="1:9" ht="15" thickBot="1" x14ac:dyDescent="0.35">
      <c r="A119" s="48" t="s">
        <v>93</v>
      </c>
      <c r="B119" s="49">
        <v>0</v>
      </c>
      <c r="C119" s="49">
        <v>0</v>
      </c>
      <c r="D119" s="49">
        <v>0</v>
      </c>
      <c r="E119" s="49">
        <v>0</v>
      </c>
      <c r="F119" s="49">
        <v>0</v>
      </c>
      <c r="G119" s="49">
        <v>0</v>
      </c>
      <c r="H119" s="23"/>
      <c r="I119" s="22"/>
    </row>
    <row r="120" spans="1:9" x14ac:dyDescent="0.3">
      <c r="A120" s="24"/>
      <c r="B120" s="35"/>
      <c r="C120" s="35"/>
      <c r="D120" s="35"/>
      <c r="E120" s="35"/>
      <c r="F120" s="35"/>
      <c r="G120" s="35"/>
      <c r="H120" s="23"/>
      <c r="I120" s="22"/>
    </row>
    <row r="121" spans="1:9" x14ac:dyDescent="0.3">
      <c r="A121" s="24"/>
      <c r="B121" s="35"/>
      <c r="C121" s="35"/>
      <c r="D121" s="35"/>
      <c r="E121" s="35"/>
      <c r="F121" s="35"/>
      <c r="G121" s="35"/>
      <c r="H121" s="23"/>
      <c r="I121" s="22"/>
    </row>
    <row r="122" spans="1:9" x14ac:dyDescent="0.3">
      <c r="A122" s="24"/>
      <c r="B122" s="35"/>
      <c r="C122" s="35"/>
      <c r="D122" s="35"/>
      <c r="E122" s="35"/>
      <c r="F122" s="35"/>
      <c r="G122" s="35"/>
      <c r="H122" s="23"/>
      <c r="I122" s="22"/>
    </row>
    <row r="123" spans="1:9" x14ac:dyDescent="0.3">
      <c r="A123" s="24"/>
      <c r="B123" s="35"/>
      <c r="C123" s="35"/>
      <c r="D123" s="35"/>
      <c r="E123" s="35"/>
      <c r="F123" s="35"/>
      <c r="G123" s="35"/>
      <c r="H123" s="23"/>
      <c r="I123" s="22"/>
    </row>
    <row r="124" spans="1:9" x14ac:dyDescent="0.3">
      <c r="A124" s="24"/>
      <c r="B124" s="35"/>
      <c r="C124" s="35"/>
      <c r="D124" s="35"/>
      <c r="E124" s="35"/>
      <c r="F124" s="35"/>
      <c r="G124" s="35"/>
      <c r="H124" s="23"/>
      <c r="I124" s="22"/>
    </row>
    <row r="125" spans="1:9" x14ac:dyDescent="0.3">
      <c r="A125" s="24"/>
      <c r="B125" s="35"/>
      <c r="C125" s="35"/>
      <c r="D125" s="35"/>
      <c r="E125" s="35"/>
      <c r="F125" s="35"/>
      <c r="G125" s="35"/>
      <c r="H125" s="23"/>
      <c r="I125" s="22"/>
    </row>
    <row r="126" spans="1:9" x14ac:dyDescent="0.3">
      <c r="A126" s="24"/>
      <c r="B126" s="35"/>
      <c r="C126" s="35"/>
      <c r="D126" s="35"/>
      <c r="E126" s="35"/>
      <c r="F126" s="35"/>
      <c r="G126" s="35"/>
      <c r="H126" s="23"/>
      <c r="I126" s="22"/>
    </row>
    <row r="127" spans="1:9" x14ac:dyDescent="0.3">
      <c r="A127" s="24"/>
      <c r="B127" s="35"/>
      <c r="C127" s="35"/>
      <c r="D127" s="35"/>
      <c r="E127" s="35"/>
      <c r="F127" s="35"/>
      <c r="G127" s="35"/>
      <c r="H127" s="23"/>
      <c r="I127" s="22"/>
    </row>
    <row r="128" spans="1:9" x14ac:dyDescent="0.3">
      <c r="A128" s="24"/>
      <c r="B128" s="35"/>
      <c r="C128" s="35"/>
      <c r="D128" s="35"/>
      <c r="E128" s="35"/>
      <c r="F128" s="35"/>
      <c r="G128" s="35"/>
      <c r="H128" s="23"/>
      <c r="I128" s="22"/>
    </row>
    <row r="129" spans="1:9" x14ac:dyDescent="0.3">
      <c r="A129" s="24"/>
      <c r="B129" s="35"/>
      <c r="C129" s="35"/>
      <c r="D129" s="35"/>
      <c r="E129" s="35"/>
      <c r="F129" s="35"/>
      <c r="G129" s="35"/>
      <c r="H129" s="23"/>
      <c r="I129" s="22"/>
    </row>
    <row r="130" spans="1:9" x14ac:dyDescent="0.3">
      <c r="A130" s="24"/>
      <c r="B130" s="35"/>
      <c r="C130" s="35"/>
      <c r="D130" s="35"/>
      <c r="E130" s="35"/>
      <c r="F130" s="35"/>
      <c r="G130" s="35"/>
      <c r="H130" s="23"/>
      <c r="I130" s="22"/>
    </row>
    <row r="131" spans="1:9" x14ac:dyDescent="0.3">
      <c r="A131" s="24"/>
      <c r="B131" s="35"/>
      <c r="C131" s="35"/>
      <c r="D131" s="35"/>
      <c r="E131" s="35"/>
      <c r="F131" s="35"/>
      <c r="G131" s="35"/>
      <c r="H131" s="23"/>
      <c r="I131" s="22"/>
    </row>
    <row r="132" spans="1:9" x14ac:dyDescent="0.3">
      <c r="A132" s="24"/>
      <c r="B132" s="35"/>
      <c r="C132" s="35"/>
      <c r="D132" s="35"/>
      <c r="E132" s="35"/>
      <c r="F132" s="35"/>
      <c r="G132" s="35"/>
      <c r="H132" s="23"/>
      <c r="I132" s="22"/>
    </row>
    <row r="133" spans="1:9" x14ac:dyDescent="0.3">
      <c r="A133" s="24"/>
      <c r="B133" s="35"/>
      <c r="C133" s="35"/>
      <c r="D133" s="35"/>
      <c r="E133" s="35"/>
      <c r="F133" s="35"/>
      <c r="G133" s="35"/>
      <c r="H133" s="23"/>
      <c r="I133" s="22"/>
    </row>
    <row r="134" spans="1:9" x14ac:dyDescent="0.3">
      <c r="A134" s="24"/>
      <c r="B134" s="35"/>
      <c r="C134" s="35"/>
      <c r="D134" s="35"/>
      <c r="E134" s="35"/>
      <c r="F134" s="35"/>
      <c r="G134" s="35"/>
      <c r="H134" s="23"/>
      <c r="I134" s="22"/>
    </row>
    <row r="135" spans="1:9" x14ac:dyDescent="0.3">
      <c r="A135" s="24"/>
      <c r="B135" s="35"/>
      <c r="C135" s="35"/>
      <c r="D135" s="35"/>
      <c r="E135" s="35"/>
      <c r="F135" s="35"/>
      <c r="G135" s="35"/>
      <c r="H135" s="23"/>
      <c r="I135" s="22"/>
    </row>
    <row r="136" spans="1:9" x14ac:dyDescent="0.3">
      <c r="A136" s="24"/>
      <c r="B136" s="35"/>
      <c r="C136" s="35"/>
      <c r="D136" s="35"/>
      <c r="E136" s="35"/>
      <c r="F136" s="35"/>
      <c r="G136" s="35"/>
      <c r="H136" s="23"/>
      <c r="I136" s="22"/>
    </row>
    <row r="137" spans="1:9" x14ac:dyDescent="0.3">
      <c r="A137" s="24"/>
      <c r="B137" s="23"/>
      <c r="C137" s="23"/>
      <c r="D137" s="23"/>
      <c r="E137" s="23"/>
      <c r="F137" s="23"/>
      <c r="G137" s="23"/>
      <c r="H137" s="23"/>
      <c r="I137" s="22"/>
    </row>
    <row r="138" spans="1:9" x14ac:dyDescent="0.3">
      <c r="A138" s="24"/>
      <c r="B138" s="23"/>
      <c r="C138" s="23"/>
      <c r="D138" s="23"/>
      <c r="E138" s="23"/>
      <c r="F138" s="23"/>
      <c r="G138" s="23"/>
      <c r="H138" s="23"/>
      <c r="I138" s="22"/>
    </row>
    <row r="139" spans="1:9" x14ac:dyDescent="0.3">
      <c r="A139" s="24"/>
      <c r="B139" s="23"/>
      <c r="C139" s="23"/>
      <c r="D139" s="23"/>
      <c r="E139" s="23"/>
      <c r="F139" s="23"/>
      <c r="G139" s="23"/>
      <c r="H139" s="23"/>
      <c r="I139" s="22"/>
    </row>
    <row r="140" spans="1:9" x14ac:dyDescent="0.3">
      <c r="A140" s="24"/>
      <c r="B140" s="23"/>
      <c r="C140" s="23"/>
      <c r="D140" s="23"/>
      <c r="E140" s="23"/>
      <c r="F140" s="23"/>
      <c r="G140" s="23"/>
      <c r="H140" s="23"/>
      <c r="I140" s="22"/>
    </row>
    <row r="141" spans="1:9" x14ac:dyDescent="0.3">
      <c r="A141" s="24"/>
      <c r="B141" s="23"/>
      <c r="C141" s="23"/>
      <c r="D141" s="23"/>
      <c r="E141" s="23"/>
      <c r="F141" s="23"/>
      <c r="G141" s="23"/>
      <c r="H141" s="23"/>
      <c r="I141" s="22"/>
    </row>
    <row r="142" spans="1:9" x14ac:dyDescent="0.3">
      <c r="A142" s="24"/>
      <c r="B142" s="23"/>
      <c r="C142" s="23"/>
      <c r="D142" s="23"/>
      <c r="E142" s="23"/>
      <c r="F142" s="23"/>
      <c r="G142" s="23"/>
      <c r="H142" s="23"/>
      <c r="I142" s="22"/>
    </row>
    <row r="143" spans="1:9" x14ac:dyDescent="0.3">
      <c r="A143" s="24"/>
      <c r="B143" s="23"/>
      <c r="C143" s="23"/>
      <c r="D143" s="23"/>
      <c r="E143" s="23"/>
      <c r="F143" s="23"/>
      <c r="G143" s="23"/>
      <c r="H143" s="23"/>
      <c r="I143" s="22"/>
    </row>
    <row r="144" spans="1:9" x14ac:dyDescent="0.3">
      <c r="A144" s="24"/>
      <c r="B144" s="23"/>
      <c r="C144" s="23"/>
      <c r="D144" s="23"/>
      <c r="E144" s="23"/>
      <c r="F144" s="23"/>
      <c r="G144" s="23"/>
      <c r="H144" s="23"/>
      <c r="I144" s="22"/>
    </row>
    <row r="145" spans="1:9" x14ac:dyDescent="0.3">
      <c r="A145" s="24"/>
      <c r="B145" s="23"/>
      <c r="C145" s="23"/>
      <c r="D145" s="23"/>
      <c r="E145" s="23"/>
      <c r="F145" s="23"/>
      <c r="G145" s="23"/>
      <c r="H145" s="23"/>
      <c r="I145" s="22"/>
    </row>
    <row r="146" spans="1:9" x14ac:dyDescent="0.3">
      <c r="A146" s="24"/>
      <c r="B146" s="23"/>
      <c r="C146" s="23"/>
      <c r="D146" s="23"/>
      <c r="E146" s="23"/>
      <c r="F146" s="23"/>
      <c r="G146" s="23"/>
      <c r="H146" s="23"/>
      <c r="I146" s="22"/>
    </row>
    <row r="147" spans="1:9" x14ac:dyDescent="0.3">
      <c r="A147" s="24"/>
      <c r="B147" s="23"/>
      <c r="C147" s="23"/>
      <c r="D147" s="23"/>
      <c r="E147" s="23"/>
      <c r="F147" s="23"/>
      <c r="G147" s="23"/>
      <c r="H147" s="23"/>
      <c r="I147" s="22"/>
    </row>
    <row r="148" spans="1:9" x14ac:dyDescent="0.3">
      <c r="A148" s="24"/>
      <c r="B148" s="23"/>
      <c r="C148" s="23"/>
      <c r="D148" s="23"/>
      <c r="E148" s="23"/>
      <c r="F148" s="23"/>
      <c r="G148" s="23"/>
      <c r="H148" s="23"/>
      <c r="I148" s="22"/>
    </row>
    <row r="149" spans="1:9" x14ac:dyDescent="0.3">
      <c r="A149" s="24"/>
      <c r="B149" s="23"/>
      <c r="C149" s="23"/>
      <c r="D149" s="23"/>
      <c r="E149" s="23"/>
      <c r="F149" s="23"/>
      <c r="G149" s="23"/>
      <c r="H149" s="23"/>
      <c r="I149" s="22"/>
    </row>
    <row r="150" spans="1:9" x14ac:dyDescent="0.3">
      <c r="A150" s="24"/>
      <c r="B150" s="23"/>
      <c r="C150" s="23"/>
      <c r="D150" s="23"/>
      <c r="E150" s="23"/>
      <c r="F150" s="23"/>
      <c r="G150" s="23"/>
      <c r="H150" s="23"/>
      <c r="I150" s="22"/>
    </row>
    <row r="151" spans="1:9" x14ac:dyDescent="0.3">
      <c r="A151" s="24"/>
      <c r="B151" s="23"/>
      <c r="C151" s="23"/>
      <c r="D151" s="23"/>
      <c r="E151" s="23"/>
      <c r="F151" s="23"/>
      <c r="G151" s="23"/>
      <c r="H151" s="23"/>
      <c r="I151" s="22"/>
    </row>
    <row r="152" spans="1:9" x14ac:dyDescent="0.3">
      <c r="A152" s="24"/>
      <c r="B152" s="23"/>
      <c r="C152" s="23"/>
      <c r="D152" s="23"/>
      <c r="E152" s="23"/>
      <c r="F152" s="23"/>
      <c r="G152" s="23"/>
      <c r="H152" s="23"/>
      <c r="I152" s="22"/>
    </row>
    <row r="153" spans="1:9" x14ac:dyDescent="0.3">
      <c r="A153" s="24"/>
      <c r="B153" s="23"/>
      <c r="C153" s="23"/>
      <c r="D153" s="23"/>
      <c r="E153" s="23"/>
      <c r="F153" s="23"/>
      <c r="G153" s="23"/>
      <c r="H153" s="23"/>
      <c r="I153" s="22"/>
    </row>
    <row r="154" spans="1:9" x14ac:dyDescent="0.3">
      <c r="A154" s="24"/>
      <c r="B154" s="23"/>
      <c r="C154" s="23"/>
      <c r="D154" s="23"/>
      <c r="E154" s="23"/>
      <c r="F154" s="23"/>
      <c r="G154" s="23"/>
      <c r="H154" s="23"/>
      <c r="I154" s="22"/>
    </row>
    <row r="155" spans="1:9" x14ac:dyDescent="0.3">
      <c r="A155" s="24"/>
      <c r="B155" s="23"/>
      <c r="C155" s="23"/>
      <c r="D155" s="23"/>
      <c r="E155" s="23"/>
      <c r="F155" s="23"/>
      <c r="G155" s="23"/>
      <c r="H155" s="23"/>
      <c r="I155" s="22"/>
    </row>
    <row r="156" spans="1:9" x14ac:dyDescent="0.3">
      <c r="A156" s="24"/>
      <c r="B156" s="23"/>
      <c r="C156" s="23"/>
      <c r="D156" s="23"/>
      <c r="E156" s="23"/>
      <c r="F156" s="23"/>
      <c r="G156" s="23"/>
      <c r="H156" s="23"/>
      <c r="I156" s="22"/>
    </row>
    <row r="157" spans="1:9" x14ac:dyDescent="0.3">
      <c r="A157" s="24"/>
      <c r="B157" s="23"/>
      <c r="C157" s="23"/>
      <c r="D157" s="23"/>
      <c r="E157" s="23"/>
      <c r="F157" s="23"/>
      <c r="G157" s="23"/>
      <c r="H157" s="23"/>
      <c r="I157" s="22"/>
    </row>
    <row r="158" spans="1:9" x14ac:dyDescent="0.3">
      <c r="A158" s="24"/>
      <c r="B158" s="23"/>
      <c r="C158" s="23"/>
      <c r="D158" s="23"/>
      <c r="E158" s="23"/>
      <c r="F158" s="23"/>
      <c r="G158" s="23"/>
      <c r="H158" s="23"/>
      <c r="I158" s="22"/>
    </row>
    <row r="159" spans="1:9" x14ac:dyDescent="0.3">
      <c r="A159" s="24"/>
      <c r="B159" s="23"/>
      <c r="C159" s="23"/>
      <c r="D159" s="23"/>
      <c r="E159" s="23"/>
      <c r="F159" s="23"/>
      <c r="G159" s="23"/>
      <c r="H159" s="23"/>
      <c r="I159" s="22"/>
    </row>
    <row r="160" spans="1:9" x14ac:dyDescent="0.3">
      <c r="A160" s="24"/>
      <c r="B160" s="23"/>
      <c r="C160" s="23"/>
      <c r="D160" s="23"/>
      <c r="E160" s="23"/>
      <c r="F160" s="23"/>
      <c r="G160" s="23"/>
      <c r="H160" s="23"/>
      <c r="I160" s="22"/>
    </row>
    <row r="161" spans="1:9" x14ac:dyDescent="0.3">
      <c r="A161" s="24"/>
      <c r="B161" s="23"/>
      <c r="C161" s="23"/>
      <c r="D161" s="23"/>
      <c r="E161" s="23"/>
      <c r="F161" s="23"/>
      <c r="G161" s="23"/>
      <c r="H161" s="23"/>
      <c r="I161" s="22"/>
    </row>
    <row r="162" spans="1:9" x14ac:dyDescent="0.3">
      <c r="A162" s="24"/>
      <c r="B162" s="23"/>
      <c r="C162" s="23"/>
      <c r="D162" s="23"/>
      <c r="E162" s="23"/>
      <c r="F162" s="23"/>
      <c r="G162" s="23"/>
      <c r="H162" s="23"/>
      <c r="I162" s="22"/>
    </row>
    <row r="163" spans="1:9" x14ac:dyDescent="0.3">
      <c r="A163" s="24"/>
      <c r="B163" s="23"/>
      <c r="C163" s="23"/>
      <c r="D163" s="23"/>
      <c r="E163" s="23"/>
      <c r="F163" s="23"/>
      <c r="G163" s="23"/>
      <c r="H163" s="23"/>
      <c r="I163" s="22"/>
    </row>
    <row r="164" spans="1:9" x14ac:dyDescent="0.3">
      <c r="A164" s="24"/>
      <c r="B164" s="23"/>
      <c r="C164" s="23"/>
      <c r="D164" s="23"/>
      <c r="E164" s="23"/>
      <c r="F164" s="23"/>
      <c r="G164" s="23"/>
      <c r="H164" s="23"/>
      <c r="I164" s="22"/>
    </row>
    <row r="165" spans="1:9" x14ac:dyDescent="0.3">
      <c r="A165" s="24"/>
      <c r="B165" s="23"/>
      <c r="C165" s="23"/>
      <c r="D165" s="23"/>
      <c r="E165" s="23"/>
      <c r="F165" s="23"/>
      <c r="G165" s="23"/>
      <c r="H165" s="23"/>
      <c r="I165" s="22"/>
    </row>
    <row r="166" spans="1:9" x14ac:dyDescent="0.3">
      <c r="A166" s="24"/>
      <c r="B166" s="23"/>
      <c r="C166" s="23"/>
      <c r="D166" s="23"/>
      <c r="E166" s="23"/>
      <c r="F166" s="23"/>
      <c r="G166" s="23"/>
      <c r="H166" s="23"/>
      <c r="I166" s="22"/>
    </row>
    <row r="167" spans="1:9" x14ac:dyDescent="0.3">
      <c r="A167" s="24"/>
      <c r="B167" s="23"/>
      <c r="C167" s="23"/>
      <c r="D167" s="23"/>
      <c r="E167" s="23"/>
      <c r="F167" s="23"/>
      <c r="G167" s="23"/>
      <c r="H167" s="23"/>
      <c r="I167" s="22"/>
    </row>
    <row r="168" spans="1:9" x14ac:dyDescent="0.3">
      <c r="A168" s="24"/>
      <c r="B168" s="23"/>
      <c r="C168" s="23"/>
      <c r="D168" s="23"/>
      <c r="E168" s="23"/>
      <c r="F168" s="23"/>
      <c r="G168" s="23"/>
      <c r="H168" s="22"/>
      <c r="I168" s="22"/>
    </row>
    <row r="169" spans="1:9" x14ac:dyDescent="0.3">
      <c r="A169" s="24"/>
      <c r="B169" s="23"/>
      <c r="C169" s="23"/>
      <c r="D169" s="23"/>
      <c r="E169" s="23"/>
      <c r="F169" s="23"/>
      <c r="G169" s="23"/>
    </row>
    <row r="170" spans="1:9" x14ac:dyDescent="0.3">
      <c r="A170" s="24"/>
      <c r="B170" s="23"/>
      <c r="C170" s="23"/>
      <c r="D170" s="23"/>
      <c r="E170" s="23"/>
      <c r="F170" s="23"/>
      <c r="G170" s="23"/>
    </row>
    <row r="171" spans="1:9" x14ac:dyDescent="0.3">
      <c r="A171" s="24"/>
      <c r="B171" s="23"/>
      <c r="C171" s="23"/>
      <c r="D171" s="23"/>
      <c r="E171" s="23"/>
      <c r="F171" s="23"/>
      <c r="G171" s="23"/>
    </row>
    <row r="172" spans="1:9" x14ac:dyDescent="0.3">
      <c r="A172" s="24"/>
      <c r="B172" s="23"/>
      <c r="C172" s="23"/>
      <c r="D172" s="23"/>
      <c r="E172" s="23"/>
      <c r="F172" s="23"/>
      <c r="G172" s="23"/>
    </row>
    <row r="173" spans="1:9" x14ac:dyDescent="0.3">
      <c r="A173" s="24"/>
      <c r="B173" s="23"/>
      <c r="C173" s="23"/>
      <c r="D173" s="23"/>
      <c r="E173" s="23"/>
      <c r="F173" s="23"/>
      <c r="G173" s="23"/>
    </row>
    <row r="174" spans="1:9" x14ac:dyDescent="0.3">
      <c r="A174" s="24"/>
      <c r="B174" s="23"/>
      <c r="C174" s="23"/>
      <c r="D174" s="23"/>
      <c r="E174" s="23"/>
      <c r="F174" s="23"/>
      <c r="G174" s="23"/>
    </row>
    <row r="175" spans="1:9" x14ac:dyDescent="0.3">
      <c r="A175" s="24"/>
      <c r="B175" s="23"/>
      <c r="C175" s="23"/>
      <c r="D175" s="23"/>
      <c r="E175" s="23"/>
      <c r="F175" s="23"/>
      <c r="G175" s="23"/>
    </row>
    <row r="176" spans="1:9" x14ac:dyDescent="0.3">
      <c r="A176" s="24"/>
      <c r="B176" s="23"/>
      <c r="C176" s="23"/>
      <c r="D176" s="23"/>
      <c r="E176" s="23"/>
      <c r="F176" s="23"/>
      <c r="G176" s="23"/>
    </row>
    <row r="177" spans="1:7" x14ac:dyDescent="0.3">
      <c r="A177" s="24"/>
      <c r="B177" s="23"/>
      <c r="C177" s="23"/>
      <c r="D177" s="23"/>
      <c r="E177" s="23"/>
      <c r="F177" s="23"/>
      <c r="G177" s="23"/>
    </row>
    <row r="178" spans="1:7" x14ac:dyDescent="0.3">
      <c r="A178" s="22"/>
      <c r="B178" s="22"/>
      <c r="C178" s="22"/>
      <c r="D178" s="22"/>
      <c r="E178" s="22"/>
      <c r="F178" s="22"/>
      <c r="G178" s="22"/>
    </row>
    <row r="179" spans="1:7" x14ac:dyDescent="0.3">
      <c r="A179" s="22"/>
      <c r="B179" s="22"/>
      <c r="C179" s="22"/>
      <c r="D179" s="22"/>
      <c r="E179" s="22"/>
      <c r="F179" s="22"/>
      <c r="G179" s="22"/>
    </row>
    <row r="180" spans="1:7" x14ac:dyDescent="0.3">
      <c r="A180" s="22"/>
      <c r="B180" s="22"/>
      <c r="C180" s="22"/>
      <c r="D180" s="22"/>
      <c r="E180" s="22"/>
      <c r="F180" s="22"/>
      <c r="G180" s="22"/>
    </row>
    <row r="181" spans="1:7" x14ac:dyDescent="0.3">
      <c r="A181" s="22"/>
      <c r="B181" s="22"/>
      <c r="C181" s="22"/>
      <c r="D181" s="22"/>
      <c r="E181" s="22"/>
      <c r="F181" s="22"/>
      <c r="G181" s="22"/>
    </row>
    <row r="182" spans="1:7" x14ac:dyDescent="0.3">
      <c r="A182" s="22"/>
      <c r="B182" s="22"/>
      <c r="C182" s="22"/>
      <c r="D182" s="22"/>
      <c r="E182" s="22"/>
      <c r="F182" s="22"/>
      <c r="G182" s="22"/>
    </row>
    <row r="183" spans="1:7" x14ac:dyDescent="0.3">
      <c r="A183" s="22"/>
      <c r="B183" s="22"/>
      <c r="C183" s="22"/>
      <c r="D183" s="22"/>
      <c r="E183" s="22"/>
      <c r="F183" s="22"/>
      <c r="G183" s="22"/>
    </row>
    <row r="184" spans="1:7" x14ac:dyDescent="0.3">
      <c r="A184" s="22"/>
      <c r="B184" s="22"/>
      <c r="C184" s="22"/>
      <c r="D184" s="22"/>
      <c r="E184" s="22"/>
      <c r="F184" s="22"/>
      <c r="G184" s="22"/>
    </row>
    <row r="185" spans="1:7" x14ac:dyDescent="0.3">
      <c r="A185" s="22"/>
      <c r="B185" s="22"/>
      <c r="C185" s="22"/>
      <c r="D185" s="22"/>
      <c r="E185" s="22"/>
      <c r="F185" s="22"/>
      <c r="G185" s="22"/>
    </row>
    <row r="186" spans="1:7" x14ac:dyDescent="0.3">
      <c r="A186" s="22"/>
      <c r="B186" s="22"/>
      <c r="C186" s="22"/>
      <c r="D186" s="22"/>
      <c r="E186" s="22"/>
      <c r="F186" s="22"/>
      <c r="G186" s="22"/>
    </row>
    <row r="187" spans="1:7" x14ac:dyDescent="0.3">
      <c r="A187" s="22"/>
      <c r="B187" s="22"/>
      <c r="C187" s="22"/>
      <c r="D187" s="22"/>
      <c r="E187" s="22"/>
      <c r="F187" s="22"/>
      <c r="G187" s="22"/>
    </row>
    <row r="188" spans="1:7" x14ac:dyDescent="0.3">
      <c r="A188" s="22"/>
      <c r="B188" s="22"/>
      <c r="C188" s="22"/>
      <c r="D188" s="22"/>
      <c r="E188" s="22"/>
      <c r="F188" s="22"/>
      <c r="G188" s="22"/>
    </row>
    <row r="189" spans="1:7" x14ac:dyDescent="0.3">
      <c r="A189" s="22"/>
      <c r="B189" s="22"/>
      <c r="C189" s="22"/>
      <c r="D189" s="22"/>
      <c r="E189" s="22"/>
      <c r="F189" s="22"/>
      <c r="G189" s="22"/>
    </row>
    <row r="190" spans="1:7" x14ac:dyDescent="0.3">
      <c r="A190" s="22"/>
      <c r="B190" s="22"/>
      <c r="C190" s="22"/>
      <c r="D190" s="22"/>
      <c r="E190" s="22"/>
      <c r="F190" s="22"/>
      <c r="G190" s="22"/>
    </row>
    <row r="191" spans="1:7" x14ac:dyDescent="0.3">
      <c r="A191" s="22"/>
      <c r="B191" s="22"/>
      <c r="C191" s="22"/>
      <c r="D191" s="22"/>
      <c r="E191" s="22"/>
      <c r="F191" s="22"/>
      <c r="G191" s="22"/>
    </row>
    <row r="192" spans="1:7" x14ac:dyDescent="0.3">
      <c r="A192" s="22"/>
      <c r="B192" s="22"/>
      <c r="C192" s="22"/>
      <c r="D192" s="22"/>
      <c r="E192" s="22"/>
      <c r="F192" s="22"/>
      <c r="G192" s="22"/>
    </row>
    <row r="193" spans="1:7" x14ac:dyDescent="0.3">
      <c r="A193" s="22"/>
      <c r="B193" s="22"/>
      <c r="C193" s="22"/>
      <c r="D193" s="22"/>
      <c r="E193" s="22"/>
      <c r="F193" s="22"/>
      <c r="G193" s="22"/>
    </row>
    <row r="194" spans="1:7" x14ac:dyDescent="0.3">
      <c r="A194" s="22"/>
      <c r="B194" s="22"/>
      <c r="C194" s="22"/>
      <c r="D194" s="22"/>
      <c r="E194" s="22"/>
      <c r="F194" s="22"/>
      <c r="G194" s="22"/>
    </row>
    <row r="195" spans="1:7" x14ac:dyDescent="0.3">
      <c r="A195" s="22"/>
      <c r="B195" s="22"/>
      <c r="C195" s="22"/>
      <c r="D195" s="22"/>
      <c r="E195" s="22"/>
      <c r="F195" s="22"/>
      <c r="G195" s="22"/>
    </row>
    <row r="196" spans="1:7" x14ac:dyDescent="0.3">
      <c r="A196" s="22"/>
      <c r="B196" s="22"/>
      <c r="C196" s="22"/>
      <c r="D196" s="22"/>
      <c r="E196" s="22"/>
      <c r="F196" s="22"/>
      <c r="G196" s="22"/>
    </row>
    <row r="197" spans="1:7" x14ac:dyDescent="0.3">
      <c r="A197" s="22"/>
      <c r="B197" s="22"/>
      <c r="C197" s="22"/>
      <c r="D197" s="22"/>
      <c r="E197" s="22"/>
      <c r="F197" s="22"/>
      <c r="G197" s="22"/>
    </row>
    <row r="198" spans="1:7" x14ac:dyDescent="0.3">
      <c r="A198" s="22"/>
      <c r="B198" s="22"/>
      <c r="C198" s="22"/>
      <c r="D198" s="22"/>
      <c r="E198" s="22"/>
      <c r="F198" s="22"/>
      <c r="G198" s="22"/>
    </row>
    <row r="199" spans="1:7" x14ac:dyDescent="0.3">
      <c r="A199" s="22"/>
      <c r="B199" s="22"/>
      <c r="C199" s="22"/>
      <c r="D199" s="22"/>
      <c r="E199" s="22"/>
      <c r="F199" s="22"/>
      <c r="G199" s="22"/>
    </row>
    <row r="200" spans="1:7" x14ac:dyDescent="0.3">
      <c r="A200" s="22"/>
      <c r="B200" s="22"/>
      <c r="C200" s="22"/>
      <c r="D200" s="22"/>
      <c r="E200" s="22"/>
      <c r="F200" s="22"/>
      <c r="G200" s="22"/>
    </row>
    <row r="201" spans="1:7" x14ac:dyDescent="0.3">
      <c r="A201" s="22"/>
      <c r="B201" s="22"/>
      <c r="C201" s="22"/>
      <c r="D201" s="22"/>
      <c r="E201" s="22"/>
      <c r="F201" s="22"/>
      <c r="G201" s="22"/>
    </row>
    <row r="202" spans="1:7" x14ac:dyDescent="0.3">
      <c r="A202" s="22"/>
      <c r="B202" s="22"/>
      <c r="C202" s="22"/>
      <c r="D202" s="22"/>
      <c r="E202" s="22"/>
      <c r="F202" s="22"/>
      <c r="G202" s="22"/>
    </row>
    <row r="203" spans="1:7" x14ac:dyDescent="0.3">
      <c r="A203" s="22"/>
      <c r="B203" s="22"/>
      <c r="C203" s="22"/>
      <c r="D203" s="22"/>
      <c r="E203" s="22"/>
      <c r="F203" s="22"/>
      <c r="G203" s="22"/>
    </row>
    <row r="204" spans="1:7" x14ac:dyDescent="0.3">
      <c r="A204" s="22"/>
      <c r="B204" s="22"/>
      <c r="C204" s="22"/>
      <c r="D204" s="22"/>
      <c r="E204" s="22"/>
      <c r="F204" s="22"/>
      <c r="G204" s="22"/>
    </row>
    <row r="205" spans="1:7" x14ac:dyDescent="0.3">
      <c r="A205" s="22"/>
      <c r="B205" s="22"/>
      <c r="C205" s="22"/>
      <c r="D205" s="22"/>
      <c r="E205" s="22"/>
      <c r="F205" s="22"/>
      <c r="G205" s="22"/>
    </row>
    <row r="206" spans="1:7" x14ac:dyDescent="0.3">
      <c r="A206" s="22"/>
      <c r="B206" s="22"/>
      <c r="C206" s="22"/>
      <c r="D206" s="22"/>
      <c r="E206" s="22"/>
      <c r="F206" s="22"/>
      <c r="G206" s="22"/>
    </row>
    <row r="207" spans="1:7" x14ac:dyDescent="0.3">
      <c r="A207" s="22"/>
      <c r="B207" s="22"/>
      <c r="C207" s="22"/>
      <c r="D207" s="22"/>
      <c r="E207" s="22"/>
      <c r="F207" s="22"/>
      <c r="G207" s="22"/>
    </row>
    <row r="208" spans="1:7" x14ac:dyDescent="0.3">
      <c r="A208" s="22"/>
      <c r="B208" s="22"/>
      <c r="C208" s="22"/>
      <c r="D208" s="22"/>
      <c r="E208" s="22"/>
      <c r="F208" s="22"/>
      <c r="G208" s="22"/>
    </row>
    <row r="209" spans="1:7" x14ac:dyDescent="0.3">
      <c r="A209" s="22"/>
      <c r="B209" s="22"/>
      <c r="C209" s="22"/>
      <c r="D209" s="22"/>
      <c r="E209" s="22"/>
      <c r="F209" s="22"/>
      <c r="G209" s="22"/>
    </row>
    <row r="210" spans="1:7" x14ac:dyDescent="0.3">
      <c r="A210" s="22"/>
      <c r="B210" s="22"/>
      <c r="C210" s="22"/>
      <c r="D210" s="22"/>
      <c r="E210" s="22"/>
      <c r="F210" s="22"/>
      <c r="G210" s="22"/>
    </row>
    <row r="211" spans="1:7" x14ac:dyDescent="0.3">
      <c r="A211" s="22"/>
      <c r="B211" s="22"/>
      <c r="C211" s="22"/>
      <c r="D211" s="22"/>
      <c r="E211" s="22"/>
      <c r="F211" s="22"/>
      <c r="G211" s="22"/>
    </row>
    <row r="212" spans="1:7" x14ac:dyDescent="0.3">
      <c r="A212" s="22"/>
      <c r="B212" s="22"/>
      <c r="C212" s="22"/>
      <c r="D212" s="22"/>
      <c r="E212" s="22"/>
      <c r="F212" s="22"/>
      <c r="G212" s="22"/>
    </row>
    <row r="213" spans="1:7" x14ac:dyDescent="0.3">
      <c r="A213" s="22"/>
      <c r="B213" s="22"/>
      <c r="C213" s="22"/>
      <c r="D213" s="22"/>
      <c r="E213" s="22"/>
      <c r="F213" s="22"/>
      <c r="G213" s="22"/>
    </row>
    <row r="214" spans="1:7" x14ac:dyDescent="0.3">
      <c r="A214" s="22"/>
      <c r="B214" s="22"/>
      <c r="C214" s="22"/>
      <c r="D214" s="22"/>
      <c r="E214" s="22"/>
      <c r="F214" s="22"/>
      <c r="G214" s="22"/>
    </row>
    <row r="215" spans="1:7" x14ac:dyDescent="0.3">
      <c r="A215" s="22"/>
      <c r="B215" s="22"/>
      <c r="C215" s="22"/>
      <c r="D215" s="22"/>
      <c r="E215" s="22"/>
      <c r="F215" s="22"/>
      <c r="G215" s="22"/>
    </row>
    <row r="216" spans="1:7" x14ac:dyDescent="0.3">
      <c r="A216" s="22"/>
      <c r="B216" s="22"/>
      <c r="C216" s="22"/>
      <c r="D216" s="22"/>
      <c r="E216" s="22"/>
      <c r="F216" s="22"/>
      <c r="G216" s="22"/>
    </row>
    <row r="217" spans="1:7" x14ac:dyDescent="0.3">
      <c r="A217" s="22"/>
      <c r="B217" s="22"/>
      <c r="C217" s="22"/>
      <c r="D217" s="22"/>
      <c r="E217" s="22"/>
      <c r="F217" s="22"/>
      <c r="G217" s="22"/>
    </row>
    <row r="218" spans="1:7" x14ac:dyDescent="0.3">
      <c r="A218" s="22"/>
      <c r="B218" s="22"/>
      <c r="C218" s="22"/>
      <c r="D218" s="22"/>
      <c r="E218" s="22"/>
      <c r="F218" s="22"/>
      <c r="G218" s="22"/>
    </row>
    <row r="219" spans="1:7" x14ac:dyDescent="0.3">
      <c r="A219" s="22"/>
      <c r="B219" s="22"/>
      <c r="C219" s="22"/>
      <c r="D219" s="22"/>
      <c r="E219" s="22"/>
      <c r="F219" s="22"/>
      <c r="G219" s="22"/>
    </row>
    <row r="220" spans="1:7" x14ac:dyDescent="0.3">
      <c r="A220" s="22"/>
      <c r="B220" s="22"/>
      <c r="C220" s="22"/>
      <c r="D220" s="22"/>
      <c r="E220" s="22"/>
      <c r="F220" s="22"/>
      <c r="G220" s="22"/>
    </row>
    <row r="221" spans="1:7" x14ac:dyDescent="0.3">
      <c r="A221" s="22"/>
      <c r="B221" s="22"/>
      <c r="C221" s="22"/>
      <c r="D221" s="22"/>
      <c r="E221" s="22"/>
      <c r="F221" s="22"/>
      <c r="G221" s="22"/>
    </row>
    <row r="222" spans="1:7" x14ac:dyDescent="0.3">
      <c r="A222" s="22"/>
      <c r="B222" s="22"/>
      <c r="C222" s="22"/>
      <c r="D222" s="22"/>
      <c r="E222" s="22"/>
      <c r="F222" s="22"/>
      <c r="G222" s="22"/>
    </row>
    <row r="223" spans="1:7" x14ac:dyDescent="0.3">
      <c r="A223" s="22"/>
      <c r="B223" s="22"/>
      <c r="C223" s="22"/>
      <c r="D223" s="22"/>
      <c r="E223" s="22"/>
      <c r="F223" s="22"/>
      <c r="G223" s="22"/>
    </row>
    <row r="224" spans="1:7" x14ac:dyDescent="0.3">
      <c r="A224" s="22"/>
      <c r="B224" s="22"/>
      <c r="C224" s="22"/>
      <c r="D224" s="22"/>
      <c r="E224" s="22"/>
      <c r="F224" s="22"/>
      <c r="G224" s="22"/>
    </row>
    <row r="225" spans="1:7" x14ac:dyDescent="0.3">
      <c r="A225" s="22"/>
      <c r="B225" s="22"/>
      <c r="C225" s="22"/>
      <c r="D225" s="22"/>
      <c r="E225" s="22"/>
      <c r="F225" s="22"/>
      <c r="G225" s="22"/>
    </row>
    <row r="226" spans="1:7" x14ac:dyDescent="0.3">
      <c r="A226" s="22"/>
      <c r="B226" s="22"/>
      <c r="C226" s="22"/>
      <c r="D226" s="22"/>
      <c r="E226" s="22"/>
      <c r="F226" s="22"/>
      <c r="G226" s="22"/>
    </row>
    <row r="227" spans="1:7" x14ac:dyDescent="0.3">
      <c r="A227" s="22"/>
      <c r="B227" s="22"/>
      <c r="C227" s="22"/>
      <c r="D227" s="22"/>
      <c r="E227" s="22"/>
      <c r="F227" s="22"/>
      <c r="G227" s="22"/>
    </row>
    <row r="228" spans="1:7" x14ac:dyDescent="0.3">
      <c r="A228" s="22"/>
      <c r="B228" s="22"/>
      <c r="C228" s="22"/>
      <c r="D228" s="22"/>
      <c r="E228" s="22"/>
      <c r="F228" s="22"/>
      <c r="G228" s="22"/>
    </row>
    <row r="229" spans="1:7" x14ac:dyDescent="0.3">
      <c r="A229" s="22"/>
      <c r="B229" s="22"/>
      <c r="C229" s="22"/>
      <c r="D229" s="22"/>
      <c r="E229" s="22"/>
      <c r="F229" s="22"/>
      <c r="G229" s="22"/>
    </row>
    <row r="230" spans="1:7" x14ac:dyDescent="0.3">
      <c r="A230" s="22"/>
      <c r="B230" s="22"/>
      <c r="C230" s="22"/>
      <c r="D230" s="22"/>
      <c r="E230" s="22"/>
      <c r="F230" s="22"/>
      <c r="G230" s="22"/>
    </row>
    <row r="231" spans="1:7" x14ac:dyDescent="0.3">
      <c r="A231" s="22"/>
      <c r="B231" s="22"/>
      <c r="C231" s="22"/>
      <c r="D231" s="22"/>
      <c r="E231" s="22"/>
      <c r="F231" s="22"/>
      <c r="G231" s="22"/>
    </row>
    <row r="232" spans="1:7" x14ac:dyDescent="0.3">
      <c r="A232" s="22"/>
      <c r="B232" s="22"/>
      <c r="C232" s="22"/>
      <c r="D232" s="22"/>
      <c r="E232" s="22"/>
      <c r="F232" s="22"/>
      <c r="G232" s="22"/>
    </row>
    <row r="233" spans="1:7" x14ac:dyDescent="0.3">
      <c r="A233" s="22"/>
      <c r="B233" s="22"/>
      <c r="C233" s="22"/>
      <c r="D233" s="22"/>
      <c r="E233" s="22"/>
      <c r="F233" s="22"/>
      <c r="G233" s="22"/>
    </row>
    <row r="234" spans="1:7" x14ac:dyDescent="0.3">
      <c r="A234" s="22"/>
      <c r="B234" s="22"/>
      <c r="C234" s="22"/>
      <c r="D234" s="22"/>
      <c r="E234" s="22"/>
      <c r="F234" s="22"/>
      <c r="G234" s="22"/>
    </row>
    <row r="235" spans="1:7" x14ac:dyDescent="0.3">
      <c r="A235" s="22"/>
      <c r="B235" s="22"/>
      <c r="C235" s="22"/>
      <c r="D235" s="22"/>
      <c r="E235" s="22"/>
      <c r="F235" s="22"/>
      <c r="G235" s="22"/>
    </row>
    <row r="236" spans="1:7" x14ac:dyDescent="0.3">
      <c r="A236" s="22"/>
      <c r="B236" s="22"/>
      <c r="C236" s="22"/>
      <c r="D236" s="22"/>
      <c r="E236" s="22"/>
      <c r="F236" s="22"/>
      <c r="G236" s="22"/>
    </row>
    <row r="237" spans="1:7" x14ac:dyDescent="0.3">
      <c r="A237" s="22"/>
      <c r="B237" s="22"/>
      <c r="C237" s="22"/>
      <c r="D237" s="22"/>
      <c r="E237" s="22"/>
      <c r="F237" s="22"/>
      <c r="G237" s="22"/>
    </row>
    <row r="238" spans="1:7" x14ac:dyDescent="0.3">
      <c r="A238" s="22"/>
      <c r="B238" s="22"/>
      <c r="C238" s="22"/>
      <c r="D238" s="22"/>
      <c r="E238" s="22"/>
      <c r="F238" s="22"/>
      <c r="G238" s="22"/>
    </row>
    <row r="239" spans="1:7" x14ac:dyDescent="0.3">
      <c r="A239" s="22"/>
      <c r="B239" s="22"/>
      <c r="C239" s="22"/>
      <c r="D239" s="22"/>
      <c r="E239" s="22"/>
      <c r="F239" s="22"/>
      <c r="G239" s="22"/>
    </row>
    <row r="240" spans="1:7" x14ac:dyDescent="0.3">
      <c r="A240" s="22"/>
      <c r="B240" s="22"/>
      <c r="C240" s="22"/>
      <c r="D240" s="22"/>
      <c r="E240" s="22"/>
      <c r="F240" s="22"/>
      <c r="G240" s="22"/>
    </row>
    <row r="241" spans="1:7" x14ac:dyDescent="0.3">
      <c r="A241" s="22"/>
      <c r="B241" s="22"/>
      <c r="C241" s="22"/>
      <c r="D241" s="22"/>
      <c r="E241" s="22"/>
      <c r="F241" s="22"/>
      <c r="G241" s="22"/>
    </row>
    <row r="242" spans="1:7" x14ac:dyDescent="0.3">
      <c r="A242" s="22"/>
      <c r="B242" s="22"/>
      <c r="C242" s="22"/>
      <c r="D242" s="22"/>
      <c r="E242" s="22"/>
      <c r="F242" s="22"/>
      <c r="G242" s="22"/>
    </row>
    <row r="243" spans="1:7" x14ac:dyDescent="0.3">
      <c r="A243" s="22"/>
      <c r="B243" s="22"/>
      <c r="C243" s="22"/>
      <c r="D243" s="22"/>
      <c r="E243" s="22"/>
      <c r="F243" s="22"/>
      <c r="G243" s="22"/>
    </row>
    <row r="244" spans="1:7" x14ac:dyDescent="0.3">
      <c r="A244" s="22"/>
      <c r="B244" s="22"/>
      <c r="C244" s="22"/>
      <c r="D244" s="22"/>
      <c r="E244" s="22"/>
      <c r="F244" s="22"/>
      <c r="G244" s="22"/>
    </row>
    <row r="245" spans="1:7" x14ac:dyDescent="0.3">
      <c r="A245" s="22"/>
      <c r="B245" s="22"/>
      <c r="C245" s="22"/>
      <c r="D245" s="22"/>
      <c r="E245" s="22"/>
      <c r="F245" s="22"/>
      <c r="G245" s="22"/>
    </row>
    <row r="246" spans="1:7" x14ac:dyDescent="0.3">
      <c r="A246" s="22"/>
      <c r="B246" s="22"/>
      <c r="C246" s="22"/>
      <c r="D246" s="22"/>
      <c r="E246" s="22"/>
      <c r="F246" s="22"/>
      <c r="G246" s="22"/>
    </row>
    <row r="247" spans="1:7" x14ac:dyDescent="0.3">
      <c r="A247" s="22"/>
      <c r="B247" s="22"/>
      <c r="C247" s="22"/>
      <c r="D247" s="22"/>
      <c r="E247" s="22"/>
      <c r="F247" s="22"/>
      <c r="G247" s="22"/>
    </row>
    <row r="248" spans="1:7" x14ac:dyDescent="0.3">
      <c r="A248" s="22"/>
      <c r="B248" s="22"/>
      <c r="C248" s="22"/>
      <c r="D248" s="22"/>
      <c r="E248" s="22"/>
      <c r="F248" s="22"/>
      <c r="G248" s="22"/>
    </row>
    <row r="249" spans="1:7" x14ac:dyDescent="0.3">
      <c r="A249" s="22"/>
      <c r="B249" s="22"/>
      <c r="C249" s="22"/>
      <c r="D249" s="22"/>
      <c r="E249" s="22"/>
      <c r="F249" s="22"/>
      <c r="G249" s="22"/>
    </row>
    <row r="250" spans="1:7" x14ac:dyDescent="0.3">
      <c r="A250" s="22"/>
      <c r="B250" s="22"/>
      <c r="C250" s="22"/>
      <c r="D250" s="22"/>
      <c r="E250" s="22"/>
      <c r="F250" s="22"/>
      <c r="G250" s="22"/>
    </row>
    <row r="251" spans="1:7" x14ac:dyDescent="0.3">
      <c r="A251" s="22"/>
      <c r="B251" s="22"/>
      <c r="C251" s="22"/>
      <c r="D251" s="22"/>
      <c r="E251" s="22"/>
      <c r="F251" s="22"/>
      <c r="G251" s="22"/>
    </row>
    <row r="252" spans="1:7" x14ac:dyDescent="0.3">
      <c r="A252" s="22"/>
      <c r="B252" s="22"/>
      <c r="C252" s="22"/>
      <c r="D252" s="22"/>
      <c r="E252" s="22"/>
      <c r="F252" s="22"/>
      <c r="G252" s="22"/>
    </row>
    <row r="253" spans="1:7" x14ac:dyDescent="0.3">
      <c r="A253" s="22"/>
      <c r="B253" s="22"/>
      <c r="C253" s="22"/>
      <c r="D253" s="22"/>
      <c r="E253" s="22"/>
      <c r="F253" s="22"/>
      <c r="G253" s="22"/>
    </row>
    <row r="254" spans="1:7" x14ac:dyDescent="0.3">
      <c r="A254" s="22"/>
      <c r="B254" s="22"/>
      <c r="C254" s="22"/>
      <c r="D254" s="22"/>
      <c r="E254" s="22"/>
      <c r="F254" s="22"/>
      <c r="G254" s="22"/>
    </row>
    <row r="255" spans="1:7" x14ac:dyDescent="0.3">
      <c r="A255" s="22"/>
      <c r="B255" s="22"/>
      <c r="C255" s="22"/>
      <c r="D255" s="22"/>
      <c r="E255" s="22"/>
      <c r="F255" s="22"/>
      <c r="G255" s="22"/>
    </row>
    <row r="256" spans="1:7" x14ac:dyDescent="0.3">
      <c r="A256" s="22"/>
      <c r="B256" s="22"/>
      <c r="C256" s="22"/>
      <c r="D256" s="22"/>
      <c r="E256" s="22"/>
      <c r="F256" s="22"/>
      <c r="G256" s="22"/>
    </row>
    <row r="257" spans="1:7" x14ac:dyDescent="0.3">
      <c r="A257" s="22"/>
      <c r="B257" s="22"/>
      <c r="C257" s="22"/>
      <c r="D257" s="22"/>
      <c r="E257" s="22"/>
      <c r="F257" s="22"/>
      <c r="G257" s="22"/>
    </row>
    <row r="258" spans="1:7" x14ac:dyDescent="0.3">
      <c r="A258" s="22"/>
      <c r="B258" s="22"/>
      <c r="C258" s="22"/>
      <c r="D258" s="22"/>
      <c r="E258" s="22"/>
      <c r="F258" s="22"/>
      <c r="G258" s="22"/>
    </row>
    <row r="259" spans="1:7" x14ac:dyDescent="0.3">
      <c r="A259" s="22"/>
      <c r="B259" s="22"/>
      <c r="C259" s="22"/>
      <c r="D259" s="22"/>
      <c r="E259" s="22"/>
      <c r="F259" s="22"/>
      <c r="G259" s="22"/>
    </row>
    <row r="260" spans="1:7" x14ac:dyDescent="0.3">
      <c r="A260" s="22"/>
      <c r="B260" s="22"/>
      <c r="C260" s="22"/>
      <c r="D260" s="22"/>
      <c r="E260" s="22"/>
      <c r="F260" s="22"/>
      <c r="G260" s="22"/>
    </row>
    <row r="261" spans="1:7" x14ac:dyDescent="0.3">
      <c r="A261" s="22"/>
      <c r="B261" s="22"/>
      <c r="C261" s="22"/>
      <c r="D261" s="22"/>
      <c r="E261" s="22"/>
      <c r="F261" s="22"/>
      <c r="G261" s="22"/>
    </row>
    <row r="262" spans="1:7" x14ac:dyDescent="0.3">
      <c r="A262" s="22"/>
      <c r="B262" s="22"/>
      <c r="C262" s="22"/>
      <c r="D262" s="22"/>
      <c r="E262" s="22"/>
      <c r="F262" s="22"/>
      <c r="G262" s="22"/>
    </row>
    <row r="263" spans="1:7" x14ac:dyDescent="0.3">
      <c r="A263" s="22"/>
      <c r="B263" s="22"/>
      <c r="C263" s="22"/>
      <c r="D263" s="22"/>
      <c r="E263" s="22"/>
      <c r="F263" s="22"/>
      <c r="G263" s="22"/>
    </row>
    <row r="264" spans="1:7" x14ac:dyDescent="0.3">
      <c r="A264" s="22"/>
      <c r="B264" s="22"/>
      <c r="C264" s="22"/>
      <c r="D264" s="22"/>
      <c r="E264" s="22"/>
      <c r="F264" s="22"/>
      <c r="G264" s="22"/>
    </row>
    <row r="265" spans="1:7" x14ac:dyDescent="0.3">
      <c r="A265" s="22"/>
      <c r="B265" s="22"/>
      <c r="C265" s="22"/>
      <c r="D265" s="22"/>
      <c r="E265" s="22"/>
      <c r="F265" s="22"/>
      <c r="G265" s="22"/>
    </row>
    <row r="266" spans="1:7" x14ac:dyDescent="0.3">
      <c r="A266" s="22"/>
      <c r="B266" s="22"/>
      <c r="C266" s="22"/>
      <c r="D266" s="22"/>
      <c r="E266" s="22"/>
      <c r="F266" s="22"/>
      <c r="G266" s="22"/>
    </row>
    <row r="267" spans="1:7" x14ac:dyDescent="0.3">
      <c r="A267" s="22"/>
      <c r="B267" s="22"/>
      <c r="C267" s="22"/>
      <c r="D267" s="22"/>
      <c r="E267" s="22"/>
      <c r="F267" s="22"/>
      <c r="G267" s="22"/>
    </row>
    <row r="268" spans="1:7" x14ac:dyDescent="0.3">
      <c r="A268" s="22"/>
      <c r="B268" s="22"/>
      <c r="C268" s="22"/>
      <c r="D268" s="22"/>
      <c r="E268" s="22"/>
      <c r="F268" s="22"/>
      <c r="G268" s="22"/>
    </row>
    <row r="269" spans="1:7" x14ac:dyDescent="0.3">
      <c r="A269" s="22"/>
      <c r="B269" s="22"/>
      <c r="C269" s="22"/>
      <c r="D269" s="22"/>
      <c r="E269" s="22"/>
      <c r="F269" s="22"/>
      <c r="G269" s="22"/>
    </row>
    <row r="270" spans="1:7" x14ac:dyDescent="0.3">
      <c r="A270" s="22"/>
      <c r="B270" s="22"/>
      <c r="C270" s="22"/>
      <c r="D270" s="22"/>
      <c r="E270" s="22"/>
      <c r="F270" s="22"/>
      <c r="G270" s="22"/>
    </row>
    <row r="271" spans="1:7" x14ac:dyDescent="0.3">
      <c r="A271" s="22"/>
      <c r="B271" s="22"/>
      <c r="C271" s="22"/>
      <c r="D271" s="22"/>
      <c r="E271" s="22"/>
      <c r="F271" s="22"/>
      <c r="G271" s="22"/>
    </row>
    <row r="272" spans="1:7" x14ac:dyDescent="0.3">
      <c r="A272" s="22"/>
      <c r="B272" s="22"/>
      <c r="C272" s="22"/>
      <c r="D272" s="22"/>
      <c r="E272" s="22"/>
      <c r="F272" s="22"/>
      <c r="G272" s="22"/>
    </row>
    <row r="273" spans="1:7" x14ac:dyDescent="0.3">
      <c r="A273" s="22"/>
      <c r="B273" s="22"/>
      <c r="C273" s="22"/>
      <c r="D273" s="22"/>
      <c r="E273" s="22"/>
      <c r="F273" s="22"/>
      <c r="G273" s="22"/>
    </row>
    <row r="274" spans="1:7" x14ac:dyDescent="0.3">
      <c r="A274" s="22"/>
      <c r="B274" s="22"/>
      <c r="C274" s="22"/>
      <c r="D274" s="22"/>
      <c r="E274" s="22"/>
      <c r="F274" s="22"/>
      <c r="G274" s="22"/>
    </row>
    <row r="275" spans="1:7" x14ac:dyDescent="0.3">
      <c r="A275" s="22"/>
      <c r="B275" s="22"/>
      <c r="C275" s="22"/>
      <c r="D275" s="22"/>
      <c r="E275" s="22"/>
      <c r="F275" s="22"/>
      <c r="G275" s="22"/>
    </row>
    <row r="276" spans="1:7" x14ac:dyDescent="0.3">
      <c r="A276" s="22"/>
      <c r="B276" s="22"/>
      <c r="C276" s="22"/>
      <c r="D276" s="22"/>
      <c r="E276" s="22"/>
      <c r="F276" s="22"/>
      <c r="G276" s="22"/>
    </row>
    <row r="277" spans="1:7" x14ac:dyDescent="0.3">
      <c r="A277" s="22"/>
      <c r="B277" s="22"/>
      <c r="C277" s="22"/>
      <c r="D277" s="22"/>
      <c r="E277" s="22"/>
      <c r="F277" s="22"/>
      <c r="G277" s="22"/>
    </row>
    <row r="278" spans="1:7" x14ac:dyDescent="0.3">
      <c r="A278" s="22"/>
      <c r="B278" s="22"/>
      <c r="C278" s="22"/>
      <c r="D278" s="22"/>
      <c r="E278" s="22"/>
      <c r="F278" s="22"/>
      <c r="G278" s="22"/>
    </row>
    <row r="279" spans="1:7" x14ac:dyDescent="0.3">
      <c r="A279" s="22"/>
      <c r="B279" s="22"/>
      <c r="C279" s="22"/>
      <c r="D279" s="22"/>
      <c r="E279" s="22"/>
      <c r="F279" s="22"/>
      <c r="G279" s="22"/>
    </row>
    <row r="280" spans="1:7" x14ac:dyDescent="0.3">
      <c r="A280" s="22"/>
      <c r="B280" s="22"/>
      <c r="C280" s="22"/>
      <c r="D280" s="22"/>
      <c r="E280" s="22"/>
      <c r="F280" s="22"/>
      <c r="G280" s="22"/>
    </row>
    <row r="281" spans="1:7" x14ac:dyDescent="0.3">
      <c r="A281" s="22"/>
      <c r="B281" s="22"/>
      <c r="C281" s="22"/>
      <c r="D281" s="22"/>
      <c r="E281" s="22"/>
      <c r="F281" s="22"/>
      <c r="G281" s="22"/>
    </row>
    <row r="282" spans="1:7" x14ac:dyDescent="0.3">
      <c r="A282" s="22"/>
      <c r="B282" s="22"/>
      <c r="C282" s="22"/>
      <c r="D282" s="22"/>
      <c r="E282" s="22"/>
      <c r="F282" s="22"/>
      <c r="G282" s="22"/>
    </row>
    <row r="283" spans="1:7" x14ac:dyDescent="0.3">
      <c r="A283" s="22"/>
      <c r="B283" s="22"/>
      <c r="C283" s="22"/>
      <c r="D283" s="22"/>
      <c r="E283" s="22"/>
      <c r="F283" s="22"/>
      <c r="G283" s="22"/>
    </row>
    <row r="284" spans="1:7" x14ac:dyDescent="0.3">
      <c r="A284" s="22"/>
      <c r="B284" s="22"/>
      <c r="C284" s="22"/>
      <c r="D284" s="22"/>
      <c r="E284" s="22"/>
      <c r="F284" s="22"/>
      <c r="G284" s="22"/>
    </row>
    <row r="285" spans="1:7" x14ac:dyDescent="0.3">
      <c r="A285" s="22"/>
      <c r="B285" s="22"/>
      <c r="C285" s="22"/>
      <c r="D285" s="22"/>
      <c r="E285" s="22"/>
      <c r="F285" s="22"/>
      <c r="G285" s="22"/>
    </row>
    <row r="286" spans="1:7" x14ac:dyDescent="0.3">
      <c r="A286" s="22"/>
      <c r="B286" s="22"/>
      <c r="C286" s="22"/>
      <c r="D286" s="22"/>
      <c r="E286" s="22"/>
      <c r="F286" s="22"/>
      <c r="G286" s="22"/>
    </row>
    <row r="287" spans="1:7" x14ac:dyDescent="0.3">
      <c r="A287" s="22"/>
      <c r="B287" s="22"/>
      <c r="C287" s="22"/>
      <c r="D287" s="22"/>
      <c r="E287" s="22"/>
      <c r="F287" s="22"/>
      <c r="G287" s="22"/>
    </row>
    <row r="288" spans="1:7" x14ac:dyDescent="0.3">
      <c r="A288" s="22"/>
      <c r="B288" s="22"/>
      <c r="C288" s="22"/>
      <c r="D288" s="22"/>
      <c r="E288" s="22"/>
      <c r="F288" s="22"/>
      <c r="G288" s="22"/>
    </row>
    <row r="289" spans="1:7" x14ac:dyDescent="0.3">
      <c r="A289" s="22"/>
      <c r="B289" s="22"/>
      <c r="C289" s="22"/>
      <c r="D289" s="22"/>
      <c r="E289" s="22"/>
      <c r="F289" s="22"/>
      <c r="G289" s="22"/>
    </row>
    <row r="290" spans="1:7" x14ac:dyDescent="0.3">
      <c r="A290" s="22"/>
      <c r="B290" s="22"/>
      <c r="C290" s="22"/>
      <c r="D290" s="22"/>
      <c r="E290" s="22"/>
      <c r="F290" s="22"/>
      <c r="G290" s="22"/>
    </row>
    <row r="291" spans="1:7" x14ac:dyDescent="0.3">
      <c r="A291" s="22"/>
      <c r="B291" s="22"/>
      <c r="C291" s="22"/>
      <c r="D291" s="22"/>
      <c r="E291" s="22"/>
      <c r="F291" s="22"/>
      <c r="G291" s="22"/>
    </row>
    <row r="292" spans="1:7" x14ac:dyDescent="0.3">
      <c r="A292" s="22"/>
      <c r="B292" s="22"/>
      <c r="C292" s="22"/>
      <c r="D292" s="22"/>
      <c r="E292" s="22"/>
      <c r="F292" s="22"/>
      <c r="G292" s="22"/>
    </row>
    <row r="293" spans="1:7" x14ac:dyDescent="0.3">
      <c r="A293" s="22"/>
      <c r="B293" s="22"/>
      <c r="C293" s="22"/>
      <c r="D293" s="22"/>
      <c r="E293" s="22"/>
      <c r="F293" s="22"/>
      <c r="G293" s="22"/>
    </row>
    <row r="294" spans="1:7" x14ac:dyDescent="0.3">
      <c r="A294" s="22"/>
      <c r="B294" s="22"/>
      <c r="C294" s="22"/>
      <c r="D294" s="22"/>
      <c r="E294" s="22"/>
      <c r="F294" s="22"/>
      <c r="G294" s="22"/>
    </row>
    <row r="295" spans="1:7" x14ac:dyDescent="0.3">
      <c r="A295" s="22"/>
      <c r="B295" s="22"/>
      <c r="C295" s="22"/>
      <c r="D295" s="22"/>
      <c r="E295" s="22"/>
      <c r="F295" s="22"/>
      <c r="G295" s="22"/>
    </row>
    <row r="296" spans="1:7" x14ac:dyDescent="0.3">
      <c r="A296" s="22"/>
      <c r="B296" s="22"/>
      <c r="C296" s="22"/>
      <c r="D296" s="22"/>
      <c r="E296" s="22"/>
      <c r="F296" s="22"/>
      <c r="G296" s="22"/>
    </row>
    <row r="297" spans="1:7" x14ac:dyDescent="0.3">
      <c r="A297" s="22"/>
      <c r="B297" s="22"/>
      <c r="C297" s="22"/>
      <c r="D297" s="22"/>
      <c r="E297" s="22"/>
      <c r="F297" s="22"/>
      <c r="G297" s="22"/>
    </row>
    <row r="298" spans="1:7" x14ac:dyDescent="0.3">
      <c r="A298" s="22"/>
      <c r="B298" s="22"/>
      <c r="C298" s="22"/>
      <c r="D298" s="22"/>
      <c r="E298" s="22"/>
      <c r="F298" s="22"/>
      <c r="G298" s="22"/>
    </row>
    <row r="299" spans="1:7" x14ac:dyDescent="0.3">
      <c r="A299" s="22"/>
      <c r="B299" s="22"/>
      <c r="C299" s="22"/>
      <c r="D299" s="22"/>
      <c r="E299" s="22"/>
      <c r="F299" s="22"/>
      <c r="G299" s="22"/>
    </row>
    <row r="300" spans="1:7" x14ac:dyDescent="0.3">
      <c r="A300" s="22"/>
      <c r="B300" s="22"/>
      <c r="C300" s="22"/>
      <c r="D300" s="22"/>
      <c r="E300" s="22"/>
      <c r="F300" s="22"/>
      <c r="G300" s="22"/>
    </row>
    <row r="301" spans="1:7" x14ac:dyDescent="0.3">
      <c r="A301" s="22"/>
      <c r="B301" s="22"/>
      <c r="C301" s="22"/>
      <c r="D301" s="22"/>
      <c r="E301" s="22"/>
      <c r="F301" s="22"/>
      <c r="G301" s="22"/>
    </row>
    <row r="302" spans="1:7" x14ac:dyDescent="0.3">
      <c r="A302" s="22"/>
      <c r="B302" s="22"/>
      <c r="C302" s="22"/>
      <c r="D302" s="22"/>
      <c r="E302" s="22"/>
      <c r="F302" s="22"/>
      <c r="G302" s="22"/>
    </row>
    <row r="303" spans="1:7" x14ac:dyDescent="0.3">
      <c r="A303" s="22"/>
      <c r="B303" s="22"/>
      <c r="C303" s="22"/>
      <c r="D303" s="22"/>
      <c r="E303" s="22"/>
      <c r="F303" s="22"/>
      <c r="G303" s="22"/>
    </row>
    <row r="304" spans="1:7" x14ac:dyDescent="0.3">
      <c r="A304" s="22"/>
      <c r="B304" s="22"/>
      <c r="C304" s="22"/>
      <c r="D304" s="22"/>
      <c r="E304" s="22"/>
      <c r="F304" s="22"/>
      <c r="G304" s="22"/>
    </row>
    <row r="305" spans="1:7" x14ac:dyDescent="0.3">
      <c r="A305" s="22"/>
      <c r="B305" s="22"/>
      <c r="C305" s="22"/>
      <c r="D305" s="22"/>
      <c r="E305" s="22"/>
      <c r="F305" s="22"/>
      <c r="G305" s="22"/>
    </row>
    <row r="306" spans="1:7" x14ac:dyDescent="0.3">
      <c r="A306" s="22"/>
      <c r="B306" s="22"/>
      <c r="C306" s="22"/>
      <c r="D306" s="22"/>
      <c r="E306" s="22"/>
      <c r="F306" s="22"/>
      <c r="G306" s="22"/>
    </row>
    <row r="307" spans="1:7" x14ac:dyDescent="0.3">
      <c r="A307" s="22"/>
      <c r="B307" s="22"/>
      <c r="C307" s="22"/>
      <c r="D307" s="22"/>
      <c r="E307" s="22"/>
      <c r="F307" s="22"/>
      <c r="G307" s="22"/>
    </row>
    <row r="308" spans="1:7" x14ac:dyDescent="0.3">
      <c r="A308" s="22"/>
      <c r="B308" s="22"/>
      <c r="C308" s="22"/>
      <c r="D308" s="22"/>
      <c r="E308" s="22"/>
      <c r="F308" s="22"/>
      <c r="G308" s="22"/>
    </row>
    <row r="309" spans="1:7" x14ac:dyDescent="0.3">
      <c r="A309" s="22"/>
      <c r="B309" s="22"/>
      <c r="C309" s="22"/>
      <c r="D309" s="22"/>
      <c r="E309" s="22"/>
      <c r="F309" s="22"/>
      <c r="G309" s="22"/>
    </row>
    <row r="310" spans="1:7" x14ac:dyDescent="0.3">
      <c r="A310" s="22"/>
      <c r="B310" s="22"/>
      <c r="C310" s="22"/>
      <c r="D310" s="22"/>
      <c r="E310" s="22"/>
      <c r="F310" s="22"/>
      <c r="G310" s="22"/>
    </row>
    <row r="311" spans="1:7" x14ac:dyDescent="0.3">
      <c r="A311" s="22"/>
      <c r="B311" s="22"/>
      <c r="C311" s="22"/>
      <c r="D311" s="22"/>
      <c r="E311" s="22"/>
      <c r="F311" s="22"/>
      <c r="G311" s="22"/>
    </row>
  </sheetData>
  <mergeCells count="7">
    <mergeCell ref="A53:A54"/>
    <mergeCell ref="B53:G53"/>
    <mergeCell ref="A52:G52"/>
    <mergeCell ref="A3:C3"/>
    <mergeCell ref="A4:C4"/>
    <mergeCell ref="A5:A6"/>
    <mergeCell ref="A51:G51"/>
  </mergeCells>
  <printOptions horizontalCentered="1"/>
  <pageMargins left="0.45" right="0.45" top="0.5" bottom="0.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cp:lastPrinted>2013-11-21T20:31:33Z</cp:lastPrinted>
  <dcterms:created xsi:type="dcterms:W3CDTF">2013-08-06T13:22:30Z</dcterms:created>
  <dcterms:modified xsi:type="dcterms:W3CDTF">2014-04-07T19:00:36Z</dcterms:modified>
</cp:coreProperties>
</file>